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flores\Documents\0. Seguimiento - Estadísticas\0. Boletines y bases de datos\Insumos\2. Bol Patrimonio Técnico - mensual\PatrimonioTécnico_ene23\"/>
    </mc:Choice>
  </mc:AlternateContent>
  <bookViews>
    <workbookView xWindow="0" yWindow="0" windowWidth="19200" windowHeight="6900" tabRatio="913"/>
  </bookViews>
  <sheets>
    <sheet name="ÍNDICE" sheetId="1" r:id="rId1"/>
    <sheet name="NOTA MEDOLÓGICA " sheetId="3" r:id="rId2"/>
    <sheet name="ENE_2022" sheetId="37" r:id="rId3"/>
    <sheet name="FEB_2022" sheetId="38" r:id="rId4"/>
    <sheet name="MAR_2022" sheetId="39" r:id="rId5"/>
    <sheet name="ABR_2022" sheetId="40" r:id="rId6"/>
    <sheet name="MAY_2022" sheetId="41" r:id="rId7"/>
    <sheet name="JUN_2022" sheetId="42" r:id="rId8"/>
    <sheet name="JUL_2022" sheetId="43" r:id="rId9"/>
    <sheet name="AGO_2022" sheetId="44" r:id="rId10"/>
    <sheet name="SEP_2022" sheetId="45" r:id="rId11"/>
    <sheet name="OCT_2022" sheetId="46" r:id="rId12"/>
    <sheet name="NOV_2022" sheetId="47" r:id="rId13"/>
    <sheet name="DIC_2022" sheetId="48" r:id="rId14"/>
  </sheets>
  <externalReferences>
    <externalReference r:id="rId15"/>
  </externalReferences>
  <definedNames>
    <definedName name="_30_nov_14" localSheetId="5">[1]ÍNDICE!#REF!</definedName>
    <definedName name="_30_nov_14" localSheetId="2">[1]ÍNDICE!#REF!</definedName>
    <definedName name="_30_nov_14" localSheetId="3">[1]ÍNDICE!#REF!</definedName>
    <definedName name="_30_nov_14" localSheetId="7">[1]ÍNDICE!#REF!</definedName>
    <definedName name="_30_nov_14" localSheetId="4">[1]ÍNDICE!#REF!</definedName>
    <definedName name="_30_nov_14" localSheetId="6">[1]ÍNDICE!#REF!</definedName>
    <definedName name="_30_nov_14" localSheetId="1">[1]ÍNDICE!#REF!</definedName>
    <definedName name="_30_nov_14" localSheetId="12">[1]ÍNDICE!#REF!</definedName>
    <definedName name="_30_nov_14">[1]ÍNDICE!#REF!</definedName>
    <definedName name="_xlnm._FilterDatabase" localSheetId="5" hidden="1">ABR_2022!$A$8:$I$9</definedName>
    <definedName name="_xlnm._FilterDatabase" localSheetId="2" hidden="1">ENE_2022!#REF!</definedName>
    <definedName name="_xlnm._FilterDatabase" localSheetId="3" hidden="1">FEB_2022!#REF!</definedName>
    <definedName name="_xlnm._FilterDatabase" localSheetId="7" hidden="1">JUN_2022!$A$8:$I$9</definedName>
    <definedName name="_xlnm._FilterDatabase" localSheetId="4" hidden="1">MAR_2022!#REF!</definedName>
    <definedName name="_xlnm._FilterDatabase" localSheetId="6" hidden="1">MAY_2022!$A$8:$I$9</definedName>
    <definedName name="a" localSheetId="5">[1]ÍNDICE!#REF!</definedName>
    <definedName name="a" localSheetId="3">[1]ÍNDICE!#REF!</definedName>
    <definedName name="a" localSheetId="7">[1]ÍNDICE!#REF!</definedName>
    <definedName name="a" localSheetId="4">[1]ÍNDICE!#REF!</definedName>
    <definedName name="a" localSheetId="6">[1]ÍNDICE!#REF!</definedName>
    <definedName name="a" localSheetId="12">[1]ÍNDICE!#REF!</definedName>
    <definedName name="a">[1]ÍNDICE!#REF!</definedName>
    <definedName name="cvx" localSheetId="5">[1]ÍNDICE!#REF!</definedName>
    <definedName name="cvx" localSheetId="3">[1]ÍNDICE!#REF!</definedName>
    <definedName name="cvx" localSheetId="7">[1]ÍNDICE!#REF!</definedName>
    <definedName name="cvx" localSheetId="4">[1]ÍNDICE!#REF!</definedName>
    <definedName name="cvx" localSheetId="6">[1]ÍNDICE!#REF!</definedName>
    <definedName name="cvx" localSheetId="12">[1]ÍNDICE!#REF!</definedName>
    <definedName name="cvx">[1]ÍNDICE!#REF!</definedName>
    <definedName name="DIC_2018" localSheetId="5">[1]ÍNDICE!#REF!</definedName>
    <definedName name="DIC_2018" localSheetId="2">[1]ÍNDICE!#REF!</definedName>
    <definedName name="DIC_2018" localSheetId="3">[1]ÍNDICE!#REF!</definedName>
    <definedName name="DIC_2018" localSheetId="7">[1]ÍNDICE!#REF!</definedName>
    <definedName name="DIC_2018" localSheetId="4">[1]ÍNDICE!#REF!</definedName>
    <definedName name="DIC_2018" localSheetId="6">[1]ÍNDICE!#REF!</definedName>
    <definedName name="DIC_2018" localSheetId="12">[1]ÍNDICE!#REF!</definedName>
    <definedName name="DIC_2018">[1]ÍNDICE!#REF!</definedName>
    <definedName name="diciembre" localSheetId="5">[1]ÍNDICE!#REF!</definedName>
    <definedName name="diciembre" localSheetId="3">[1]ÍNDICE!#REF!</definedName>
    <definedName name="diciembre" localSheetId="7">[1]ÍNDICE!#REF!</definedName>
    <definedName name="diciembre" localSheetId="4">[1]ÍNDICE!#REF!</definedName>
    <definedName name="diciembre" localSheetId="6">[1]ÍNDICE!#REF!</definedName>
    <definedName name="diciembre" localSheetId="12">[1]ÍNDICE!#REF!</definedName>
    <definedName name="diciembre">[1]ÍNDICE!#REF!</definedName>
    <definedName name="ENE_2019" localSheetId="5">[1]ÍNDICE!#REF!</definedName>
    <definedName name="ENE_2019" localSheetId="3">[1]ÍNDICE!#REF!</definedName>
    <definedName name="ENE_2019" localSheetId="7">[1]ÍNDICE!#REF!</definedName>
    <definedName name="ENE_2019" localSheetId="4">[1]ÍNDICE!#REF!</definedName>
    <definedName name="ENE_2019" localSheetId="6">[1]ÍNDICE!#REF!</definedName>
    <definedName name="ENE_2019" localSheetId="12">[1]ÍNDICE!#REF!</definedName>
    <definedName name="ENE_2019">[1]ÍNDICE!#REF!</definedName>
    <definedName name="ery" localSheetId="5">[1]ÍNDICE!#REF!</definedName>
    <definedName name="ery" localSheetId="3">[1]ÍNDICE!#REF!</definedName>
    <definedName name="ery" localSheetId="7">[1]ÍNDICE!#REF!</definedName>
    <definedName name="ery" localSheetId="4">[1]ÍNDICE!#REF!</definedName>
    <definedName name="ery" localSheetId="6">[1]ÍNDICE!#REF!</definedName>
    <definedName name="ery" localSheetId="12">[1]ÍNDICE!#REF!</definedName>
    <definedName name="ery">[1]ÍNDICE!#REF!</definedName>
    <definedName name="Febrero" localSheetId="5">[1]ÍNDICE!#REF!</definedName>
    <definedName name="Febrero" localSheetId="3">[1]ÍNDICE!#REF!</definedName>
    <definedName name="Febrero" localSheetId="7">[1]ÍNDICE!#REF!</definedName>
    <definedName name="Febrero" localSheetId="4">[1]ÍNDICE!#REF!</definedName>
    <definedName name="Febrero" localSheetId="6">[1]ÍNDICE!#REF!</definedName>
    <definedName name="Febrero" localSheetId="12">[1]ÍNDICE!#REF!</definedName>
    <definedName name="Febrero">[1]ÍNDICE!#REF!</definedName>
    <definedName name="jul" localSheetId="5">[1]ÍNDICE!#REF!</definedName>
    <definedName name="jul" localSheetId="2">[1]ÍNDICE!#REF!</definedName>
    <definedName name="jul" localSheetId="3">[1]ÍNDICE!#REF!</definedName>
    <definedName name="jul" localSheetId="7">[1]ÍNDICE!#REF!</definedName>
    <definedName name="jul" localSheetId="4">[1]ÍNDICE!#REF!</definedName>
    <definedName name="jul" localSheetId="6">[1]ÍNDICE!#REF!</definedName>
    <definedName name="jul" localSheetId="12">[1]ÍNDICE!#REF!</definedName>
    <definedName name="jul">[1]ÍNDICE!#REF!</definedName>
    <definedName name="julio" localSheetId="5">[1]ÍNDICE!#REF!</definedName>
    <definedName name="julio" localSheetId="3">[1]ÍNDICE!#REF!</definedName>
    <definedName name="julio" localSheetId="7">[1]ÍNDICE!#REF!</definedName>
    <definedName name="julio" localSheetId="4">[1]ÍNDICE!#REF!</definedName>
    <definedName name="julio" localSheetId="6">[1]ÍNDICE!#REF!</definedName>
    <definedName name="julio" localSheetId="12">[1]ÍNDICE!#REF!</definedName>
    <definedName name="julio">[1]ÍNDICE!#REF!</definedName>
    <definedName name="jun" localSheetId="5">[1]ÍNDICE!#REF!</definedName>
    <definedName name="jun" localSheetId="2">[1]ÍNDICE!#REF!</definedName>
    <definedName name="jun" localSheetId="3">[1]ÍNDICE!#REF!</definedName>
    <definedName name="jun" localSheetId="7">[1]ÍNDICE!#REF!</definedName>
    <definedName name="jun" localSheetId="4">[1]ÍNDICE!#REF!</definedName>
    <definedName name="jun" localSheetId="6">[1]ÍNDICE!#REF!</definedName>
    <definedName name="jun" localSheetId="12">[1]ÍNDICE!#REF!</definedName>
    <definedName name="jun">[1]ÍNDICE!#REF!</definedName>
    <definedName name="junio" localSheetId="5">[1]ÍNDICE!#REF!</definedName>
    <definedName name="junio" localSheetId="3">[1]ÍNDICE!#REF!</definedName>
    <definedName name="junio" localSheetId="7">[1]ÍNDICE!#REF!</definedName>
    <definedName name="junio" localSheetId="4">[1]ÍNDICE!#REF!</definedName>
    <definedName name="junio" localSheetId="6">[1]ÍNDICE!#REF!</definedName>
    <definedName name="junio" localSheetId="12">[1]ÍNDICE!#REF!</definedName>
    <definedName name="junio">[1]ÍNDICE!#REF!</definedName>
    <definedName name="Junio2020" localSheetId="5">[1]ÍNDICE!#REF!</definedName>
    <definedName name="Junio2020" localSheetId="3">[1]ÍNDICE!#REF!</definedName>
    <definedName name="Junio2020" localSheetId="7">[1]ÍNDICE!#REF!</definedName>
    <definedName name="Junio2020" localSheetId="4">[1]ÍNDICE!#REF!</definedName>
    <definedName name="Junio2020" localSheetId="6">[1]ÍNDICE!#REF!</definedName>
    <definedName name="Junio2020" localSheetId="12">[1]ÍNDICE!#REF!</definedName>
    <definedName name="Junio2020">[1]ÍNDICE!#REF!</definedName>
    <definedName name="KSHK" localSheetId="5">[1]ÍNDICE!#REF!</definedName>
    <definedName name="KSHK" localSheetId="3">[1]ÍNDICE!#REF!</definedName>
    <definedName name="KSHK" localSheetId="7">[1]ÍNDICE!#REF!</definedName>
    <definedName name="KSHK" localSheetId="4">[1]ÍNDICE!#REF!</definedName>
    <definedName name="KSHK" localSheetId="6">[1]ÍNDICE!#REF!</definedName>
    <definedName name="KSHK" localSheetId="12">[1]ÍNDICE!#REF!</definedName>
    <definedName name="KSHK">[1]ÍNDICE!#REF!</definedName>
    <definedName name="Marzo2020" localSheetId="5">[1]ÍNDICE!#REF!</definedName>
    <definedName name="Marzo2020" localSheetId="3">[1]ÍNDICE!#REF!</definedName>
    <definedName name="Marzo2020" localSheetId="7">[1]ÍNDICE!#REF!</definedName>
    <definedName name="Marzo2020" localSheetId="4">[1]ÍNDICE!#REF!</definedName>
    <definedName name="Marzo2020" localSheetId="6">[1]ÍNDICE!#REF!</definedName>
    <definedName name="Marzo2020" localSheetId="12">[1]ÍNDICE!#REF!</definedName>
    <definedName name="Marzo2020">[1]ÍNDICE!#REF!</definedName>
    <definedName name="MAYO" localSheetId="5">[1]ÍNDICE!#REF!</definedName>
    <definedName name="MAYO" localSheetId="3">[1]ÍNDICE!#REF!</definedName>
    <definedName name="MAYO" localSheetId="7">[1]ÍNDICE!#REF!</definedName>
    <definedName name="MAYO" localSheetId="4">[1]ÍNDICE!#REF!</definedName>
    <definedName name="MAYO" localSheetId="6">[1]ÍNDICE!#REF!</definedName>
    <definedName name="MAYO" localSheetId="12">[1]ÍNDICE!#REF!</definedName>
    <definedName name="MAYO">[1]ÍNDICE!#REF!</definedName>
    <definedName name="MAYO2" localSheetId="5">[1]ÍNDICE!#REF!</definedName>
    <definedName name="MAYO2" localSheetId="3">[1]ÍNDICE!#REF!</definedName>
    <definedName name="MAYO2" localSheetId="7">[1]ÍNDICE!#REF!</definedName>
    <definedName name="MAYO2" localSheetId="4">[1]ÍNDICE!#REF!</definedName>
    <definedName name="MAYO2" localSheetId="6">[1]ÍNDICE!#REF!</definedName>
    <definedName name="MAYO2" localSheetId="12">[1]ÍNDICE!#REF!</definedName>
    <definedName name="MAYO2">[1]ÍNDICE!#REF!</definedName>
    <definedName name="NOV" localSheetId="5">[1]ÍNDICE!#REF!</definedName>
    <definedName name="NOV" localSheetId="2">[1]ÍNDICE!#REF!</definedName>
    <definedName name="NOV" localSheetId="3">[1]ÍNDICE!#REF!</definedName>
    <definedName name="NOV" localSheetId="7">[1]ÍNDICE!#REF!</definedName>
    <definedName name="NOV" localSheetId="4">[1]ÍNDICE!#REF!</definedName>
    <definedName name="NOV" localSheetId="6">[1]ÍNDICE!#REF!</definedName>
    <definedName name="NOV" localSheetId="12">[1]ÍNDICE!#REF!</definedName>
    <definedName name="NOV">[1]ÍNDICE!#REF!</definedName>
    <definedName name="NOVIEMBRE" localSheetId="5">[1]ÍNDICE!#REF!</definedName>
    <definedName name="NOVIEMBRE" localSheetId="3">[1]ÍNDICE!#REF!</definedName>
    <definedName name="NOVIEMBRE" localSheetId="7">[1]ÍNDICE!#REF!</definedName>
    <definedName name="NOVIEMBRE" localSheetId="4">[1]ÍNDICE!#REF!</definedName>
    <definedName name="NOVIEMBRE" localSheetId="6">[1]ÍNDICE!#REF!</definedName>
    <definedName name="NOVIEMBRE" localSheetId="12">[1]ÍNDICE!#REF!</definedName>
    <definedName name="NOVIEMBRE">[1]ÍNDICE!#REF!</definedName>
    <definedName name="OCTUBRE" localSheetId="5">[1]ÍNDICE!#REF!</definedName>
    <definedName name="OCTUBRE" localSheetId="3">[1]ÍNDICE!#REF!</definedName>
    <definedName name="OCTUBRE" localSheetId="7">[1]ÍNDICE!#REF!</definedName>
    <definedName name="OCTUBRE" localSheetId="4">[1]ÍNDICE!#REF!</definedName>
    <definedName name="OCTUBRE" localSheetId="6">[1]ÍNDICE!#REF!</definedName>
    <definedName name="OCTUBRE" localSheetId="12">[1]ÍNDICE!#REF!</definedName>
    <definedName name="OCTUBRE">[1]ÍNDICE!#REF!</definedName>
    <definedName name="q" localSheetId="5">[1]ÍNDICE!#REF!</definedName>
    <definedName name="q" localSheetId="3">[1]ÍNDICE!#REF!</definedName>
    <definedName name="q" localSheetId="7">[1]ÍNDICE!#REF!</definedName>
    <definedName name="q" localSheetId="4">[1]ÍNDICE!#REF!</definedName>
    <definedName name="q" localSheetId="6">[1]ÍNDICE!#REF!</definedName>
    <definedName name="q" localSheetId="12">[1]ÍNDICE!#REF!</definedName>
    <definedName name="q">[1]ÍNDICE!#REF!</definedName>
    <definedName name="s" localSheetId="5">[1]ÍNDICE!#REF!</definedName>
    <definedName name="s" localSheetId="3">[1]ÍNDICE!#REF!</definedName>
    <definedName name="s" localSheetId="7">[1]ÍNDICE!#REF!</definedName>
    <definedName name="s" localSheetId="4">[1]ÍNDICE!#REF!</definedName>
    <definedName name="s" localSheetId="6">[1]ÍNDICE!#REF!</definedName>
    <definedName name="s" localSheetId="12">[1]ÍNDICE!#REF!</definedName>
    <definedName name="s">[1]ÍNDICE!#REF!</definedName>
    <definedName name="sdasdas" localSheetId="5">[1]ÍNDICE!#REF!</definedName>
    <definedName name="sdasdas" localSheetId="3">[1]ÍNDICE!#REF!</definedName>
    <definedName name="sdasdas" localSheetId="7">[1]ÍNDICE!#REF!</definedName>
    <definedName name="sdasdas" localSheetId="4">[1]ÍNDICE!#REF!</definedName>
    <definedName name="sdasdas" localSheetId="6">[1]ÍNDICE!#REF!</definedName>
    <definedName name="sdasdas" localSheetId="12">[1]ÍNDICE!#REF!</definedName>
    <definedName name="sdasdas">[1]ÍNDICE!#REF!</definedName>
    <definedName name="wre" localSheetId="5">[1]ÍNDICE!#REF!</definedName>
    <definedName name="wre" localSheetId="3">[1]ÍNDICE!#REF!</definedName>
    <definedName name="wre" localSheetId="7">[1]ÍNDICE!#REF!</definedName>
    <definedName name="wre" localSheetId="4">[1]ÍNDICE!#REF!</definedName>
    <definedName name="wre" localSheetId="6">[1]ÍNDICE!#REF!</definedName>
    <definedName name="wre" localSheetId="12">[1]ÍNDICE!#REF!</definedName>
    <definedName name="wre">[1]ÍNDICE!#REF!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48" l="1"/>
  <c r="F14" i="48"/>
  <c r="G14" i="48"/>
  <c r="I14" i="48"/>
  <c r="D14" i="48"/>
  <c r="D14" i="46" l="1"/>
  <c r="I14" i="47" l="1"/>
  <c r="G14" i="47"/>
  <c r="F14" i="47"/>
  <c r="E14" i="47"/>
  <c r="D14" i="47"/>
  <c r="I14" i="42" l="1"/>
  <c r="G14" i="42"/>
  <c r="F14" i="42"/>
  <c r="E14" i="42"/>
  <c r="D14" i="42"/>
  <c r="I14" i="41" l="1"/>
  <c r="G14" i="41"/>
  <c r="F14" i="41"/>
  <c r="E14" i="41"/>
  <c r="D14" i="41"/>
  <c r="I14" i="40" l="1"/>
  <c r="G14" i="40"/>
  <c r="F14" i="40"/>
  <c r="E14" i="40"/>
  <c r="D14" i="40"/>
  <c r="I14" i="39" l="1"/>
  <c r="G14" i="39"/>
  <c r="F14" i="39"/>
  <c r="E14" i="39"/>
  <c r="D14" i="39"/>
  <c r="I14" i="38" l="1"/>
  <c r="G14" i="38"/>
  <c r="F14" i="38"/>
  <c r="E14" i="38"/>
  <c r="D14" i="38"/>
  <c r="I14" i="37" l="1"/>
  <c r="E14" i="37"/>
  <c r="F14" i="37"/>
  <c r="G14" i="37"/>
  <c r="D14" i="37"/>
</calcChain>
</file>

<file path=xl/sharedStrings.xml><?xml version="1.0" encoding="utf-8"?>
<sst xmlns="http://schemas.openxmlformats.org/spreadsheetml/2006/main" count="365" uniqueCount="62">
  <si>
    <t>SISTEMA FINANCIERO POPULAR Y SOLIDARIO</t>
  </si>
  <si>
    <t>PATRIMONIO TÉCNICO Y LOS ACTIVOS Y CONTINGENTES PONDERADOS POR RIESGO</t>
  </si>
  <si>
    <t xml:space="preserve">PRESENTACIÓN </t>
  </si>
  <si>
    <t>La información presentada en este boletín estadístico es de exclusiva responsabilidad de las cooperativas de ahorro y crédito supervisadas por la SEPS. La Superintendencia se reserva el derecho de actualizar la misma al momento de recibir nueva información o en caso de encontrarse inconsistencias en los datos recibidos.</t>
  </si>
  <si>
    <t xml:space="preserve">SERIE MENSUAL DE PATRIMONIO TÉCNICO </t>
  </si>
  <si>
    <t>Menú Principal</t>
  </si>
  <si>
    <t>(En dólares)</t>
  </si>
  <si>
    <t>No.</t>
  </si>
  <si>
    <t>RUC</t>
  </si>
  <si>
    <t>RAZÓN SOCIAL</t>
  </si>
  <si>
    <t>A</t>
  </si>
  <si>
    <t>B</t>
  </si>
  <si>
    <t>C</t>
  </si>
  <si>
    <t>TOTAL PATRIMONIO TÉCNICO PRIMARIO</t>
  </si>
  <si>
    <t>TOTAL PATRIMONIO TÉCNICO SECUNDARIO</t>
  </si>
  <si>
    <t>SOLVENCIA</t>
  </si>
  <si>
    <t>(A + B) PATRIMONIO TÉCNICO CONSTITUIDO (PTC)</t>
  </si>
  <si>
    <t>TOTAL ACTIVOS PONDERADOS POR RIESGO (APPR)</t>
  </si>
  <si>
    <t>PATRIMONIO TÉCNICO REQUERIDO (PTR) 9%</t>
  </si>
  <si>
    <r>
      <rPr>
        <b/>
        <sz val="11"/>
        <rFont val="Calibri"/>
        <family val="2"/>
      </rPr>
      <t>a)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Activos ponderados por riesgo (APPR)</t>
    </r>
    <r>
      <rPr>
        <sz val="11"/>
        <rFont val="Calibri"/>
        <family val="2"/>
      </rPr>
      <t>.- Resultado que se obtiene de multiplicar las ponderaciones de acuerdo al nivel de riesgo por el saldo de cada uno de los activos y operaciones contigentes.</t>
    </r>
  </si>
  <si>
    <r>
      <rPr>
        <b/>
        <sz val="11"/>
        <rFont val="Calibri"/>
        <family val="2"/>
      </rPr>
      <t>c) Patrimonio técnico secundario</t>
    </r>
    <r>
      <rPr>
        <sz val="11"/>
        <rFont val="Calibri"/>
        <family val="2"/>
      </rPr>
      <t>.- El constituido por las cuentas patrimoniales que no forman parte del patrimonio técnico primario.</t>
    </r>
  </si>
  <si>
    <r>
      <rPr>
        <b/>
        <sz val="11"/>
        <rFont val="Calibri"/>
        <family val="2"/>
      </rPr>
      <t>d)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técnico requerido (PTR)</t>
    </r>
    <r>
      <rPr>
        <sz val="11"/>
        <rFont val="Calibri"/>
        <family val="2"/>
      </rPr>
      <t xml:space="preserve"> .- Valor patrimonial que requiere la  entidad para respaldar sus operaciones. Se obtiene de multiplicar los activos y contingentes ponderados por riesgo por el porcentaje minimo de solvencia definido por la Autoridad Monetaria Financiera.</t>
    </r>
  </si>
  <si>
    <r>
      <rPr>
        <b/>
        <sz val="11"/>
        <rFont val="Calibri"/>
        <family val="2"/>
      </rPr>
      <t>e)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técnico constituido (PTC)</t>
    </r>
    <r>
      <rPr>
        <sz val="11"/>
        <rFont val="Calibri"/>
        <family val="2"/>
      </rPr>
      <t>.- Valor patrimonial que dispone la entidad para respaldar las operaciones actuales y futuras y cubrir pérdidas inesperadas. El PTC se compone de patrimonio técnico primario y patrimonio técnico secundario.</t>
    </r>
  </si>
  <si>
    <r>
      <rPr>
        <b/>
        <sz val="11"/>
        <rFont val="Calibri"/>
        <family val="2"/>
      </rPr>
      <t>f)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Solvencia</t>
    </r>
    <r>
      <rPr>
        <sz val="11"/>
        <rFont val="Calibri"/>
        <family val="2"/>
      </rPr>
      <t>.- Suficiencia patrimonial que deben mantener en todo tiempo las entidades para respaldar las operaciones actuales y futuras, para cubrir las pérdidas no protegidas por las provisiones de los activos de riesgo, y para apuntalar el desempeño macroeconómico. Se obtiene de la relación entre el patrimonio técnico constituido y los activos y contingentes ponderados por riesgo.</t>
    </r>
  </si>
  <si>
    <t>D</t>
  </si>
  <si>
    <t>E</t>
  </si>
  <si>
    <t>F</t>
  </si>
  <si>
    <r>
      <rPr>
        <b/>
        <sz val="11"/>
        <rFont val="Calibri"/>
        <family val="2"/>
      </rPr>
      <t>b)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ténico primario</t>
    </r>
    <r>
      <rPr>
        <sz val="11"/>
        <rFont val="Calibri"/>
        <family val="2"/>
      </rPr>
      <t>.- El constituido por  cuentas patrimoniales liquidas, permanentes y de mejor calidad.</t>
    </r>
  </si>
  <si>
    <t>-</t>
  </si>
  <si>
    <t>PATRIMONIO TÉCNICO Y  ACTIVOS Y CONTINGENTES PONDERADOS POR RIESGO</t>
  </si>
  <si>
    <t>SECTOR FINANCIERO POPULAR Y SOLIDARIO</t>
  </si>
  <si>
    <r>
      <t>Elaborado por:</t>
    </r>
    <r>
      <rPr>
        <sz val="8"/>
        <color indexed="8"/>
        <rFont val="Calibri"/>
        <family val="2"/>
      </rPr>
      <t xml:space="preserve"> Dirección Nacional de Gestión de la Información</t>
    </r>
  </si>
  <si>
    <t>COOPERATIVAS DE AHORRO Y CRÉDITO SEGMENTO 1 MUTUALISTAS</t>
  </si>
  <si>
    <t>1790075494001</t>
  </si>
  <si>
    <t>ASOCIACION MUTUALISTA DE AHORRO Y CREDITO PARA LA VIVIENDA PICHINCHA</t>
  </si>
  <si>
    <t>0190006247001</t>
  </si>
  <si>
    <t>ASOCIACION MUTUALISTA DE AHORRO Y CREDITO PARA LA VIVIENDA AZUAY</t>
  </si>
  <si>
    <t>1090056286001</t>
  </si>
  <si>
    <t>ASOCIACION MUTUALISTA DE AHORRO Y CREDITO PARA LA VIVIENDA IMBABURA</t>
  </si>
  <si>
    <t>1890012015001</t>
  </si>
  <si>
    <t>ASOCIACION MUTUALISTA DE AHORRO Y CREDITO PARA LA VIVIENDA AMBATO</t>
  </si>
  <si>
    <r>
      <t>Consultas:</t>
    </r>
    <r>
      <rPr>
        <sz val="8"/>
        <color indexed="8"/>
        <rFont val="Calibri"/>
        <family val="2"/>
      </rPr>
      <t xml:space="preserve"> estadisticas@seps.gob.ec</t>
    </r>
  </si>
  <si>
    <t>FECHA DE CORTE: 31 de Enero de 2022</t>
  </si>
  <si>
    <t>FECHA DE CORTE: 28 de febrero de 2022</t>
  </si>
  <si>
    <t>FECHA DE CORTE: 31 de marzo de 2022</t>
  </si>
  <si>
    <t>FECHA DE CORTE: 30 de abril de 2022</t>
  </si>
  <si>
    <t>FECHA DE CORTE: 31 de mayo de 2022</t>
  </si>
  <si>
    <t>FECHA DE CORTE: 30 de junio de 2022</t>
  </si>
  <si>
    <t>FECHA DE CORTE: 31 de julio de 2022</t>
  </si>
  <si>
    <t>FECHA DE CORTE: 30 de septiembre de 2022</t>
  </si>
  <si>
    <t>FECHA DE CORTE: 31 de agosto de 2022</t>
  </si>
  <si>
    <t>COOPERATIVAS DE AHORRO Y CRÉDITO DEL SEGMENTO 1 MUTUALISTAS</t>
  </si>
  <si>
    <t>FECHA DE CORTE: 31 de octubre de 2022</t>
  </si>
  <si>
    <r>
      <t xml:space="preserve">La Resolución </t>
    </r>
    <r>
      <rPr>
        <b/>
        <sz val="12"/>
        <rFont val="Calibri"/>
        <family val="2"/>
      </rPr>
      <t>No. 131-2015-F</t>
    </r>
    <r>
      <rPr>
        <sz val="12"/>
        <rFont val="Calibri"/>
        <family val="2"/>
      </rPr>
      <t xml:space="preserve"> de la Junta de Política y Regulación Monetaria y Financiera, y sus actualizaciones, establecen  las siguientes especificaciones  para la aplicación de la norma:</t>
    </r>
  </si>
  <si>
    <t>DEFINICIONES:</t>
  </si>
  <si>
    <t>NOTAS METODOLÓGICAS:</t>
  </si>
  <si>
    <t>FECHA DE CORTE: 30 de noviembre de 2022</t>
  </si>
  <si>
    <t>TOTAL SEGMENTO MUTUALISTAS</t>
  </si>
  <si>
    <t>FECHA DE CORTE: 31 de diciembre de 2022</t>
  </si>
  <si>
    <t>Corte: al 31 de diciembre de 2022</t>
  </si>
  <si>
    <r>
      <rPr>
        <b/>
        <sz val="11"/>
        <color theme="1"/>
        <rFont val="Calibri"/>
        <family val="2"/>
        <scheme val="minor"/>
      </rPr>
      <t>Nota 1.</t>
    </r>
    <r>
      <rPr>
        <sz val="11"/>
        <color theme="1"/>
        <rFont val="Calibri"/>
        <family val="2"/>
        <scheme val="minor"/>
      </rPr>
      <t xml:space="preserve"> El indicador de solvencia se encuentra calculado de acuerdo a la metodología establecida en las resoluciones No. 131-2015-F de 23 de septiembre de 2015, No. 576-2020-F de 18 de mayo de 2020, No. 597-2020-F de 31 de agosto de 2020 y No.628-2020-F de 23 de diciembre de 2020, y Resolución No. JPRF-F-2022-046 de 25 de noviembre de 2022, referentes a la "Norma de solvencia, patrimonio técnico y activos y contingentes ponderados por riesgo para cooperativas de ahorro y crédito, cajas centrales y asociaciones mutualistas de ahorro y crédito para la vivienda". 
</t>
    </r>
    <r>
      <rPr>
        <b/>
        <sz val="11"/>
        <color theme="1"/>
        <rFont val="Calibri"/>
        <family val="2"/>
        <scheme val="minor"/>
      </rPr>
      <t xml:space="preserve">Nota 2. </t>
    </r>
    <r>
      <rPr>
        <sz val="11"/>
        <color theme="1"/>
        <rFont val="Calibri"/>
        <family val="2"/>
        <scheme val="minor"/>
      </rPr>
      <t xml:space="preserve">La información requerida para la aplicación de las normas antes citadas, se acopia con fecha de corte incial al 31 de diciembre de 2021 y es enviada por las entidades del SFPS a la SEPS a partir de marzo del 2021.
</t>
    </r>
    <r>
      <rPr>
        <b/>
        <sz val="11"/>
        <color theme="1"/>
        <rFont val="Calibri"/>
        <family val="2"/>
        <scheme val="minor"/>
      </rPr>
      <t>Nota 3.</t>
    </r>
    <r>
      <rPr>
        <sz val="11"/>
        <color theme="1"/>
        <rFont val="Calibri"/>
        <family val="2"/>
        <scheme val="minor"/>
      </rPr>
      <t xml:space="preserve"> El presente boletín cuenta con la Segmentación según Resolución No. 521-2019-F de 14 de junio de 2019.</t>
    </r>
  </si>
  <si>
    <r>
      <t>Fecha de elaboraciónr:</t>
    </r>
    <r>
      <rPr>
        <sz val="8"/>
        <color indexed="8"/>
        <rFont val="Calibri"/>
        <family val="2"/>
      </rPr>
      <t xml:space="preserve"> 22/02/2023   (actualización)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</si>
</sst>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64" formatCode="_(&quot;$&quot;\ * #,##0.00_);_(&quot;$&quot;\ * \(#,##0.00\);_(&quot;$&quot;\ * &quot;-&quot;??_);_(@_)"/>
    <numFmt numFmtId="165" formatCode="_ * #,##0_ ;_ * \-#,##0_ ;_ * &quot;-&quot;??_ ;_ @_ "/>
    <numFmt numFmtId="166" formatCode="[$$-409]#,##0.00_);\([$$-409]#,##0.00\)"/>
    <numFmt numFmtId="167" formatCode="#,##0.00\ %;\-#,##0.00\ %"/>
  </numFmts>
  <fonts count="46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indexed="8"/>
      <name val="Calibri"/>
      <family val="2"/>
    </font>
    <font>
      <b/>
      <sz val="18"/>
      <color indexed="9"/>
      <name val="Calibri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2"/>
      <color indexed="56"/>
      <name val="Arial"/>
      <family val="2"/>
    </font>
    <font>
      <sz val="11"/>
      <name val="Calibri"/>
      <family val="2"/>
    </font>
    <font>
      <b/>
      <sz val="10"/>
      <color indexed="56"/>
      <name val="Arial"/>
      <family val="2"/>
    </font>
    <font>
      <sz val="10"/>
      <color indexed="30"/>
      <name val="Arial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0"/>
      <name val="Arial"/>
      <family val="2"/>
    </font>
    <font>
      <sz val="9"/>
      <color indexed="8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9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name val="Calibri"/>
      <family val="2"/>
    </font>
    <font>
      <b/>
      <sz val="11"/>
      <name val="Calibri"/>
      <family val="2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sz val="12"/>
      <name val="Calibri"/>
      <family val="2"/>
    </font>
    <font>
      <b/>
      <sz val="9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12"/>
      <color indexed="9"/>
      <name val="Times New Roman"/>
      <family val="1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9" fontId="20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8" applyNumberFormat="0" applyFill="0" applyAlignment="0" applyProtection="0"/>
    <xf numFmtId="0" fontId="31" fillId="0" borderId="19" applyNumberFormat="0" applyFill="0" applyAlignment="0" applyProtection="0"/>
    <xf numFmtId="0" fontId="1" fillId="0" borderId="0" applyNumberFormat="0" applyFill="0" applyBorder="0" applyAlignment="0" applyProtection="0"/>
    <xf numFmtId="0" fontId="32" fillId="5" borderId="0" applyNumberFormat="0" applyBorder="0" applyAlignment="0" applyProtection="0"/>
    <xf numFmtId="0" fontId="33" fillId="6" borderId="0" applyNumberFormat="0" applyBorder="0" applyAlignment="0" applyProtection="0"/>
    <xf numFmtId="0" fontId="34" fillId="7" borderId="0" applyNumberFormat="0" applyBorder="0" applyAlignment="0" applyProtection="0"/>
    <xf numFmtId="0" fontId="35" fillId="8" borderId="20" applyNumberFormat="0" applyAlignment="0" applyProtection="0"/>
    <xf numFmtId="0" fontId="36" fillId="9" borderId="21" applyNumberFormat="0" applyAlignment="0" applyProtection="0"/>
    <xf numFmtId="0" fontId="37" fillId="9" borderId="20" applyNumberFormat="0" applyAlignment="0" applyProtection="0"/>
    <xf numFmtId="0" fontId="38" fillId="0" borderId="22" applyNumberFormat="0" applyFill="0" applyAlignment="0" applyProtection="0"/>
    <xf numFmtId="0" fontId="39" fillId="10" borderId="23" applyNumberFormat="0" applyAlignment="0" applyProtection="0"/>
    <xf numFmtId="0" fontId="40" fillId="0" borderId="0" applyNumberFormat="0" applyFill="0" applyBorder="0" applyAlignment="0" applyProtection="0"/>
    <xf numFmtId="0" fontId="20" fillId="11" borderId="24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5" applyNumberFormat="0" applyFill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0" fillId="32" borderId="0" applyNumberFormat="0" applyBorder="0" applyAlignment="0" applyProtection="0"/>
    <xf numFmtId="0" fontId="20" fillId="33" borderId="0" applyNumberFormat="0" applyBorder="0" applyAlignment="0" applyProtection="0"/>
    <xf numFmtId="0" fontId="2" fillId="34" borderId="0" applyNumberFormat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43" fontId="20" fillId="0" borderId="0" applyFont="0" applyFill="0" applyBorder="0" applyAlignment="0" applyProtection="0"/>
    <xf numFmtId="0" fontId="6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0" applyFont="1" applyAlignment="1">
      <alignment horizontal="center"/>
    </xf>
    <xf numFmtId="0" fontId="7" fillId="0" borderId="2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0" fillId="3" borderId="0" xfId="0" applyFont="1" applyFill="1"/>
    <xf numFmtId="0" fontId="13" fillId="0" borderId="0" xfId="0" applyFont="1"/>
    <xf numFmtId="0" fontId="14" fillId="0" borderId="0" xfId="0" applyFont="1" applyAlignment="1">
      <alignment horizontal="center"/>
    </xf>
    <xf numFmtId="0" fontId="16" fillId="0" borderId="0" xfId="0" applyFont="1" applyFill="1"/>
    <xf numFmtId="0" fontId="19" fillId="0" borderId="0" xfId="0" applyFont="1" applyFill="1"/>
    <xf numFmtId="0" fontId="19" fillId="0" borderId="0" xfId="0" applyFont="1" applyFill="1" applyAlignment="1">
      <alignment horizontal="center" vertical="center" wrapText="1"/>
    </xf>
    <xf numFmtId="164" fontId="16" fillId="0" borderId="0" xfId="0" applyNumberFormat="1" applyFont="1" applyFill="1"/>
    <xf numFmtId="0" fontId="19" fillId="0" borderId="0" xfId="0" applyFont="1" applyFill="1" applyAlignment="1">
      <alignment horizontal="left"/>
    </xf>
    <xf numFmtId="0" fontId="19" fillId="0" borderId="3" xfId="0" applyFont="1" applyFill="1" applyBorder="1" applyAlignment="1">
      <alignment horizontal="left"/>
    </xf>
    <xf numFmtId="10" fontId="16" fillId="0" borderId="0" xfId="5" applyNumberFormat="1" applyFont="1" applyFill="1" applyAlignment="1">
      <alignment horizontal="center" vertical="center"/>
    </xf>
    <xf numFmtId="10" fontId="19" fillId="0" borderId="4" xfId="5" applyNumberFormat="1" applyFont="1" applyFill="1" applyBorder="1" applyAlignment="1">
      <alignment horizontal="center" vertical="center"/>
    </xf>
    <xf numFmtId="0" fontId="26" fillId="0" borderId="0" xfId="3" applyFont="1" applyAlignment="1">
      <alignment horizontal="center"/>
    </xf>
    <xf numFmtId="10" fontId="19" fillId="0" borderId="15" xfId="5" applyNumberFormat="1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/>
    </xf>
    <xf numFmtId="0" fontId="0" fillId="0" borderId="4" xfId="0" applyBorder="1"/>
    <xf numFmtId="0" fontId="0" fillId="0" borderId="0" xfId="0"/>
    <xf numFmtId="10" fontId="0" fillId="0" borderId="4" xfId="5" applyNumberFormat="1" applyFont="1" applyBorder="1"/>
    <xf numFmtId="43" fontId="28" fillId="0" borderId="4" xfId="49" quotePrefix="1" applyFont="1" applyBorder="1" applyAlignment="1">
      <alignment horizontal="center" vertical="center"/>
    </xf>
    <xf numFmtId="165" fontId="0" fillId="0" borderId="4" xfId="49" applyNumberFormat="1" applyFont="1" applyBorder="1"/>
    <xf numFmtId="165" fontId="28" fillId="0" borderId="4" xfId="49" applyNumberFormat="1" applyFont="1" applyBorder="1"/>
    <xf numFmtId="0" fontId="45" fillId="0" borderId="0" xfId="0" applyFont="1"/>
    <xf numFmtId="15" fontId="45" fillId="0" borderId="0" xfId="3" applyNumberFormat="1" applyFont="1" applyBorder="1" applyAlignment="1" applyProtection="1">
      <alignment horizontal="left" vertical="center" indent="4"/>
    </xf>
    <xf numFmtId="165" fontId="16" fillId="0" borderId="0" xfId="49" applyNumberFormat="1" applyFont="1" applyFill="1"/>
    <xf numFmtId="165" fontId="18" fillId="0" borderId="0" xfId="49" applyNumberFormat="1" applyFont="1"/>
    <xf numFmtId="165" fontId="0" fillId="0" borderId="0" xfId="49" applyNumberFormat="1" applyFont="1"/>
    <xf numFmtId="165" fontId="19" fillId="0" borderId="4" xfId="49" applyNumberFormat="1" applyFont="1" applyFill="1" applyBorder="1" applyAlignment="1">
      <alignment horizontal="center" vertical="center"/>
    </xf>
    <xf numFmtId="165" fontId="19" fillId="0" borderId="15" xfId="49" applyNumberFormat="1" applyFont="1" applyFill="1" applyBorder="1" applyAlignment="1">
      <alignment horizontal="center" vertical="center" wrapText="1"/>
    </xf>
    <xf numFmtId="15" fontId="45" fillId="0" borderId="0" xfId="3" applyNumberFormat="1" applyFont="1" applyBorder="1" applyAlignment="1" applyProtection="1">
      <alignment horizontal="center" vertical="center"/>
    </xf>
    <xf numFmtId="0" fontId="0" fillId="0" borderId="10" xfId="0" applyFont="1" applyBorder="1" applyAlignment="1">
      <alignment horizontal="justify" vertical="distributed" wrapText="1" readingOrder="1"/>
    </xf>
    <xf numFmtId="0" fontId="0" fillId="0" borderId="0" xfId="0" applyFont="1" applyBorder="1" applyAlignment="1">
      <alignment horizontal="justify" vertical="distributed" wrapText="1" readingOrder="1"/>
    </xf>
    <xf numFmtId="0" fontId="0" fillId="0" borderId="11" xfId="0" applyFont="1" applyBorder="1" applyAlignment="1">
      <alignment horizontal="justify" vertical="distributed" wrapText="1" readingOrder="1"/>
    </xf>
    <xf numFmtId="0" fontId="21" fillId="0" borderId="0" xfId="3" applyFont="1" applyBorder="1" applyAlignment="1" applyProtection="1">
      <alignment horizontal="justify" vertical="center" wrapText="1"/>
    </xf>
    <xf numFmtId="0" fontId="21" fillId="0" borderId="11" xfId="3" applyFont="1" applyBorder="1" applyAlignment="1" applyProtection="1">
      <alignment horizontal="justify" vertical="center" wrapText="1"/>
    </xf>
    <xf numFmtId="0" fontId="27" fillId="0" borderId="10" xfId="3" applyFont="1" applyBorder="1" applyAlignment="1" applyProtection="1">
      <alignment horizontal="justify" vertical="center" wrapText="1"/>
    </xf>
    <xf numFmtId="0" fontId="42" fillId="0" borderId="10" xfId="0" applyFont="1" applyBorder="1" applyAlignment="1">
      <alignment horizontal="justify" vertical="distributed" wrapText="1" readingOrder="1"/>
    </xf>
    <xf numFmtId="166" fontId="0" fillId="0" borderId="0" xfId="0" applyNumberFormat="1"/>
    <xf numFmtId="0" fontId="0" fillId="0" borderId="0" xfId="0" applyNumberFormat="1"/>
    <xf numFmtId="167" fontId="0" fillId="0" borderId="0" xfId="0" applyNumberFormat="1"/>
    <xf numFmtId="15" fontId="20" fillId="0" borderId="0" xfId="3" applyNumberFormat="1" applyFont="1" applyBorder="1" applyAlignment="1" applyProtection="1">
      <alignment horizontal="center" vertical="center"/>
    </xf>
    <xf numFmtId="0" fontId="11" fillId="0" borderId="0" xfId="0" applyFont="1" applyFill="1" applyBorder="1" applyAlignment="1">
      <alignment horizontal="left"/>
    </xf>
    <xf numFmtId="0" fontId="4" fillId="2" borderId="0" xfId="2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5" fontId="25" fillId="0" borderId="0" xfId="3" applyNumberFormat="1" applyFont="1" applyBorder="1" applyAlignment="1" applyProtection="1">
      <alignment horizontal="center" vertical="center"/>
    </xf>
    <xf numFmtId="0" fontId="8" fillId="0" borderId="0" xfId="3" applyFont="1" applyBorder="1" applyAlignment="1" applyProtection="1">
      <alignment horizontal="justify" vertical="center" wrapText="1"/>
    </xf>
    <xf numFmtId="0" fontId="44" fillId="2" borderId="0" xfId="2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21" fillId="0" borderId="7" xfId="3" applyFont="1" applyBorder="1" applyAlignment="1" applyProtection="1">
      <alignment horizontal="justify" vertical="center" wrapText="1"/>
    </xf>
    <xf numFmtId="0" fontId="21" fillId="0" borderId="8" xfId="3" applyFont="1" applyBorder="1" applyAlignment="1" applyProtection="1">
      <alignment horizontal="justify" vertical="center" wrapText="1"/>
    </xf>
    <xf numFmtId="0" fontId="21" fillId="0" borderId="9" xfId="3" applyFont="1" applyBorder="1" applyAlignment="1" applyProtection="1">
      <alignment horizontal="justify" vertical="center" wrapText="1"/>
    </xf>
    <xf numFmtId="0" fontId="21" fillId="0" borderId="10" xfId="3" applyFont="1" applyBorder="1" applyAlignment="1" applyProtection="1">
      <alignment horizontal="justify" vertical="center" wrapText="1"/>
    </xf>
    <xf numFmtId="0" fontId="21" fillId="0" borderId="0" xfId="3" applyFont="1" applyBorder="1" applyAlignment="1" applyProtection="1">
      <alignment horizontal="justify" vertical="center" wrapText="1"/>
    </xf>
    <xf numFmtId="0" fontId="21" fillId="0" borderId="11" xfId="3" applyFont="1" applyBorder="1" applyAlignment="1" applyProtection="1">
      <alignment horizontal="justify" vertical="center" wrapText="1"/>
    </xf>
    <xf numFmtId="0" fontId="8" fillId="0" borderId="10" xfId="0" applyFont="1" applyBorder="1" applyAlignment="1">
      <alignment horizontal="justify" vertical="distributed" wrapText="1" readingOrder="1"/>
    </xf>
    <xf numFmtId="0" fontId="0" fillId="0" borderId="0" xfId="0" applyFont="1" applyBorder="1" applyAlignment="1">
      <alignment horizontal="justify" vertical="distributed" wrapText="1" readingOrder="1"/>
    </xf>
    <xf numFmtId="0" fontId="0" fillId="0" borderId="11" xfId="0" applyFont="1" applyBorder="1" applyAlignment="1">
      <alignment horizontal="justify" vertical="distributed" wrapText="1" readingOrder="1"/>
    </xf>
    <xf numFmtId="0" fontId="0" fillId="0" borderId="10" xfId="0" applyFont="1" applyBorder="1" applyAlignment="1">
      <alignment horizontal="justify" vertical="distributed" wrapText="1" readingOrder="1"/>
    </xf>
    <xf numFmtId="0" fontId="0" fillId="0" borderId="10" xfId="0" applyFont="1" applyBorder="1" applyAlignment="1">
      <alignment horizontal="left" vertical="distributed" wrapText="1" readingOrder="1"/>
    </xf>
    <xf numFmtId="0" fontId="0" fillId="0" borderId="0" xfId="0" applyFont="1" applyBorder="1" applyAlignment="1">
      <alignment horizontal="left" vertical="distributed" wrapText="1" readingOrder="1"/>
    </xf>
    <xf numFmtId="0" fontId="0" fillId="0" borderId="11" xfId="0" applyFont="1" applyBorder="1" applyAlignment="1">
      <alignment horizontal="left" vertical="distributed" wrapText="1" readingOrder="1"/>
    </xf>
    <xf numFmtId="0" fontId="0" fillId="0" borderId="12" xfId="0" applyFont="1" applyBorder="1" applyAlignment="1">
      <alignment horizontal="justify" vertical="distributed" wrapText="1" readingOrder="1"/>
    </xf>
    <xf numFmtId="0" fontId="0" fillId="0" borderId="13" xfId="0" applyFont="1" applyBorder="1" applyAlignment="1">
      <alignment horizontal="justify" vertical="distributed" wrapText="1" readingOrder="1"/>
    </xf>
    <xf numFmtId="0" fontId="0" fillId="0" borderId="14" xfId="0" applyFont="1" applyBorder="1" applyAlignment="1">
      <alignment horizontal="justify" vertical="distributed" wrapText="1" readingOrder="1"/>
    </xf>
    <xf numFmtId="0" fontId="19" fillId="4" borderId="15" xfId="0" applyFont="1" applyFill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/>
    </xf>
    <xf numFmtId="0" fontId="24" fillId="0" borderId="5" xfId="0" applyFont="1" applyFill="1" applyBorder="1" applyAlignment="1">
      <alignment horizontal="center"/>
    </xf>
    <xf numFmtId="0" fontId="24" fillId="0" borderId="17" xfId="0" applyFont="1" applyFill="1" applyBorder="1" applyAlignment="1">
      <alignment horizontal="center"/>
    </xf>
  </cellXfs>
  <cellStyles count="52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ANCLAS,REZONES Y SUS PARTES,DE FUNDICION,DE HIERRO O DE ACERO" xfId="4"/>
    <cellStyle name="Buena" xfId="10" builtinId="26" customBuiltin="1"/>
    <cellStyle name="Cálculo" xfId="15" builtinId="22" customBuiltin="1"/>
    <cellStyle name="Celda de comprobación" xfId="17" builtinId="23" customBuiltin="1"/>
    <cellStyle name="Celda vinculada" xfId="16" builtinId="24" customBuiltin="1"/>
    <cellStyle name="Encabezado 1" xfId="7" builtinId="16" customBuiltin="1"/>
    <cellStyle name="Encabezado 4" xfId="9" builtinId="19" customBuiltin="1"/>
    <cellStyle name="Énfasis1" xfId="2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3" builtinId="20" customBuiltin="1"/>
    <cellStyle name="Hipervínculo" xfId="3" builtinId="8"/>
    <cellStyle name="Hipervínculo 2" xfId="47"/>
    <cellStyle name="Hipervínculo 3" xfId="45"/>
    <cellStyle name="Incorrecto" xfId="11" builtinId="27" customBuiltin="1"/>
    <cellStyle name="Millares" xfId="49" builtinId="3"/>
    <cellStyle name="Millares 2" xfId="48"/>
    <cellStyle name="Millares 2 2" xfId="51"/>
    <cellStyle name="Millares 3" xfId="46"/>
    <cellStyle name="Millares 3 2" xfId="50"/>
    <cellStyle name="Neutral" xfId="12" builtinId="28" customBuiltin="1"/>
    <cellStyle name="Normal" xfId="0" builtinId="0"/>
    <cellStyle name="Notas" xfId="19" builtinId="10" customBuiltin="1"/>
    <cellStyle name="Porcentaje" xfId="5" builtinId="5"/>
    <cellStyle name="Salida" xfId="14" builtinId="21" customBuiltin="1"/>
    <cellStyle name="Texto de advertencia" xfId="18" builtinId="11" customBuiltin="1"/>
    <cellStyle name="Texto explicativo" xfId="20" builtinId="53" customBuiltin="1"/>
    <cellStyle name="Título" xfId="6" builtinId="15" customBuiltin="1"/>
    <cellStyle name="Título 2" xfId="8" builtinId="17" customBuiltin="1"/>
    <cellStyle name="Título 3" xfId="1" builtinId="18" customBuiltin="1"/>
    <cellStyle name="Total" xfId="21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448796</xdr:colOff>
      <xdr:row>0</xdr:row>
      <xdr:rowOff>166967</xdr:rowOff>
    </xdr:from>
    <xdr:to>
      <xdr:col>5</xdr:col>
      <xdr:colOff>310402</xdr:colOff>
      <xdr:row>4</xdr:row>
      <xdr:rowOff>44823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1737" y="166967"/>
          <a:ext cx="2642907" cy="595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675875</xdr:colOff>
      <xdr:row>3</xdr:row>
      <xdr:rowOff>117021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54089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675875</xdr:colOff>
      <xdr:row>3</xdr:row>
      <xdr:rowOff>117021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54089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145196</xdr:colOff>
      <xdr:row>3</xdr:row>
      <xdr:rowOff>117021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54089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145196</xdr:colOff>
      <xdr:row>3</xdr:row>
      <xdr:rowOff>117021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56810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259496</xdr:colOff>
      <xdr:row>3</xdr:row>
      <xdr:rowOff>117021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464760" cy="6694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336737</xdr:colOff>
      <xdr:row>1</xdr:row>
      <xdr:rowOff>7471</xdr:rowOff>
    </xdr:from>
    <xdr:to>
      <xdr:col>8</xdr:col>
      <xdr:colOff>612962</xdr:colOff>
      <xdr:row>4</xdr:row>
      <xdr:rowOff>152774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1325" y="171824"/>
          <a:ext cx="2674284" cy="6383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43663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675875</xdr:colOff>
      <xdr:row>3</xdr:row>
      <xdr:rowOff>117021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ps-mv-fileser\Intendencia%20de%20Estadisticas%20y%20Estudios%20y%20Normas%20de%20la%20EPS%20y%20SFPS\TRABAJO%20KARINA\BOLETINES%20NUEVA%20SEGMENTACION\PT_NUEVA%20SEGMENTACION\PT_2015\PT_2015_FORMULAS_FEB_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ENE15"/>
      <sheetName val="FEB15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5:H25"/>
  <sheetViews>
    <sheetView showGridLines="0" tabSelected="1" zoomScale="85" zoomScaleNormal="85" workbookViewId="0"/>
  </sheetViews>
  <sheetFormatPr baseColWidth="10" defaultRowHeight="14.5" x14ac:dyDescent="0.35"/>
  <cols>
    <col min="1" max="1" width="4.26953125" customWidth="1"/>
    <col min="2" max="2" width="16.7265625" customWidth="1"/>
    <col min="4" max="4" width="17.7265625" customWidth="1"/>
    <col min="6" max="6" width="16.1796875" customWidth="1"/>
    <col min="8" max="8" width="16.7265625" customWidth="1"/>
  </cols>
  <sheetData>
    <row r="5" spans="2:8" ht="18.5" x14ac:dyDescent="0.45">
      <c r="C5" s="1"/>
      <c r="D5" s="1"/>
      <c r="E5" s="1"/>
      <c r="F5" s="1"/>
      <c r="G5" s="1"/>
      <c r="H5" s="1"/>
    </row>
    <row r="6" spans="2:8" ht="23.5" x14ac:dyDescent="0.55000000000000004">
      <c r="B6" s="44" t="s">
        <v>30</v>
      </c>
      <c r="C6" s="44"/>
      <c r="D6" s="44"/>
      <c r="E6" s="44"/>
      <c r="F6" s="44"/>
      <c r="G6" s="44"/>
      <c r="H6" s="44"/>
    </row>
    <row r="7" spans="2:8" ht="18" customHeight="1" x14ac:dyDescent="0.35">
      <c r="B7" s="45" t="s">
        <v>1</v>
      </c>
      <c r="C7" s="45"/>
      <c r="D7" s="45"/>
      <c r="E7" s="45"/>
      <c r="F7" s="45"/>
      <c r="G7" s="45"/>
      <c r="H7" s="45"/>
    </row>
    <row r="8" spans="2:8" ht="18" customHeight="1" x14ac:dyDescent="0.35">
      <c r="B8" s="45"/>
      <c r="C8" s="45"/>
      <c r="D8" s="45"/>
      <c r="E8" s="45"/>
      <c r="F8" s="45"/>
      <c r="G8" s="45"/>
      <c r="H8" s="45"/>
    </row>
    <row r="9" spans="2:8" ht="18" x14ac:dyDescent="0.35">
      <c r="B9" s="46" t="s">
        <v>32</v>
      </c>
      <c r="C9" s="46"/>
      <c r="D9" s="46"/>
      <c r="E9" s="46"/>
      <c r="F9" s="46"/>
      <c r="G9" s="46"/>
      <c r="H9" s="46"/>
    </row>
    <row r="10" spans="2:8" x14ac:dyDescent="0.35">
      <c r="B10" s="47" t="s">
        <v>59</v>
      </c>
      <c r="C10" s="47"/>
      <c r="D10" s="47"/>
      <c r="E10" s="47"/>
      <c r="F10" s="47"/>
      <c r="G10" s="47"/>
      <c r="H10" s="47"/>
    </row>
    <row r="12" spans="2:8" ht="16" thickBot="1" x14ac:dyDescent="0.4">
      <c r="B12" s="2" t="s">
        <v>2</v>
      </c>
      <c r="C12" s="2"/>
      <c r="D12" s="2"/>
      <c r="E12" s="2"/>
      <c r="F12" s="2"/>
      <c r="G12" s="2"/>
      <c r="H12" s="2"/>
    </row>
    <row r="13" spans="2:8" ht="19.5" customHeight="1" x14ac:dyDescent="0.35">
      <c r="B13" s="48" t="s">
        <v>3</v>
      </c>
      <c r="C13" s="48"/>
      <c r="D13" s="48"/>
      <c r="E13" s="48"/>
      <c r="F13" s="48"/>
      <c r="G13" s="48"/>
      <c r="H13" s="48"/>
    </row>
    <row r="14" spans="2:8" ht="17.25" customHeight="1" x14ac:dyDescent="0.35">
      <c r="B14" s="48"/>
      <c r="C14" s="48"/>
      <c r="D14" s="48"/>
      <c r="E14" s="48"/>
      <c r="F14" s="48"/>
      <c r="G14" s="48"/>
      <c r="H14" s="48"/>
    </row>
    <row r="15" spans="2:8" ht="17.25" customHeight="1" x14ac:dyDescent="0.35">
      <c r="B15" s="48"/>
      <c r="C15" s="48"/>
      <c r="D15" s="48"/>
      <c r="E15" s="48"/>
      <c r="F15" s="48"/>
      <c r="G15" s="48"/>
      <c r="H15" s="48"/>
    </row>
    <row r="16" spans="2:8" ht="18.75" customHeight="1" x14ac:dyDescent="0.35">
      <c r="B16" s="48"/>
      <c r="C16" s="48"/>
      <c r="D16" s="48"/>
      <c r="E16" s="48"/>
      <c r="F16" s="48"/>
      <c r="G16" s="48"/>
      <c r="H16" s="48"/>
    </row>
    <row r="17" spans="2:8" ht="16" thickBot="1" x14ac:dyDescent="0.4">
      <c r="B17" s="2" t="s">
        <v>4</v>
      </c>
      <c r="C17" s="2"/>
      <c r="D17" s="2"/>
      <c r="E17" s="2"/>
      <c r="F17" s="2"/>
      <c r="G17" s="2"/>
      <c r="H17" s="2"/>
    </row>
    <row r="18" spans="2:8" x14ac:dyDescent="0.35">
      <c r="B18" s="25">
        <v>44592</v>
      </c>
      <c r="C18" s="25"/>
      <c r="D18" s="25">
        <v>44681</v>
      </c>
      <c r="F18" s="25">
        <v>44773</v>
      </c>
      <c r="G18" s="31"/>
      <c r="H18" s="31">
        <v>44865</v>
      </c>
    </row>
    <row r="19" spans="2:8" s="19" customFormat="1" x14ac:dyDescent="0.35">
      <c r="B19" s="25">
        <v>44620</v>
      </c>
      <c r="C19" s="25"/>
      <c r="D19" s="25">
        <v>44712</v>
      </c>
      <c r="E19" s="25"/>
      <c r="F19" s="25">
        <v>44804</v>
      </c>
      <c r="H19" s="42">
        <v>44895</v>
      </c>
    </row>
    <row r="20" spans="2:8" s="19" customFormat="1" x14ac:dyDescent="0.35">
      <c r="B20" s="25">
        <v>44651</v>
      </c>
      <c r="C20" s="24"/>
      <c r="D20" s="25">
        <v>44742</v>
      </c>
      <c r="F20" s="25">
        <v>44834</v>
      </c>
      <c r="H20" s="42">
        <v>44926</v>
      </c>
    </row>
    <row r="21" spans="2:8" x14ac:dyDescent="0.35">
      <c r="B21" s="4"/>
      <c r="C21" s="4"/>
      <c r="D21" s="4"/>
      <c r="E21" s="4"/>
      <c r="F21" s="4"/>
      <c r="G21" s="4"/>
      <c r="H21" s="4"/>
    </row>
    <row r="23" spans="2:8" x14ac:dyDescent="0.35">
      <c r="B23" s="43" t="s">
        <v>61</v>
      </c>
      <c r="C23" s="43"/>
      <c r="D23" s="43"/>
      <c r="E23" s="43"/>
      <c r="F23" s="43"/>
      <c r="G23" s="43"/>
      <c r="H23" s="43"/>
    </row>
    <row r="24" spans="2:8" s="19" customFormat="1" x14ac:dyDescent="0.35">
      <c r="B24" s="43" t="s">
        <v>31</v>
      </c>
      <c r="C24" s="43"/>
      <c r="D24" s="43"/>
      <c r="E24" s="43"/>
      <c r="F24" s="43"/>
      <c r="G24" s="43"/>
      <c r="H24" s="43"/>
    </row>
    <row r="25" spans="2:8" x14ac:dyDescent="0.35">
      <c r="B25" s="43" t="s">
        <v>41</v>
      </c>
      <c r="C25" s="43"/>
      <c r="D25" s="43"/>
      <c r="E25" s="43"/>
      <c r="F25" s="43"/>
      <c r="G25" s="43"/>
      <c r="H25" s="43"/>
    </row>
  </sheetData>
  <mergeCells count="8">
    <mergeCell ref="B24:H24"/>
    <mergeCell ref="B25:H25"/>
    <mergeCell ref="B6:H6"/>
    <mergeCell ref="B7:H8"/>
    <mergeCell ref="B9:H9"/>
    <mergeCell ref="B10:H10"/>
    <mergeCell ref="B13:H16"/>
    <mergeCell ref="B23:H23"/>
  </mergeCells>
  <hyperlinks>
    <hyperlink ref="B18" location="ENE_2021!A1" display="ENE_2021!A1"/>
    <hyperlink ref="B19" location="FEB_2022!A1" display="FEB_2022!A1"/>
    <hyperlink ref="B20" location="MAR_2022!A1" display="MAR_2022!A1"/>
    <hyperlink ref="D18" location="ABR_2022!A1" display="ABR_2022!A1"/>
    <hyperlink ref="D19" location="MAY_2022!A1" display="MAY_2022!A1"/>
    <hyperlink ref="D20" location="JUN_2022!A1" display="JUN_2022!A1"/>
    <hyperlink ref="F18" location="JUL_2022!A1" display="JUL_2022!A1"/>
    <hyperlink ref="F19" location="AGO_2022!A1" display="AGO_2022!A1"/>
    <hyperlink ref="F20" location="SEP_2022!A1" display="SEP_2022!A1"/>
    <hyperlink ref="H18" location="OCT_2022!A1" display="OCT_2022!A1"/>
    <hyperlink ref="H19" location="NOV_2022!A1" display="NOV_2022!A1"/>
    <hyperlink ref="H20" location="DIC_2022!A1" display="DIC_2022!A1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showGridLines="0" zoomScale="73" zoomScaleNormal="73" workbookViewId="0">
      <selection activeCell="G10" sqref="G10:G13"/>
    </sheetView>
  </sheetViews>
  <sheetFormatPr baseColWidth="10" defaultColWidth="11.453125" defaultRowHeight="14.5" x14ac:dyDescent="0.35"/>
  <cols>
    <col min="1" max="1" width="6.453125" style="19" customWidth="1"/>
    <col min="2" max="2" width="19.26953125" style="19" customWidth="1"/>
    <col min="3" max="3" width="87.7265625" style="19" customWidth="1"/>
    <col min="4" max="4" width="24.1796875" style="19" customWidth="1"/>
    <col min="5" max="5" width="22.1796875" style="19" customWidth="1"/>
    <col min="6" max="6" width="22.81640625" style="19" customWidth="1"/>
    <col min="7" max="7" width="20.7265625" style="19" customWidth="1"/>
    <col min="8" max="8" width="13" style="19" bestFit="1" customWidth="1"/>
    <col min="9" max="9" width="19.26953125" style="19" customWidth="1"/>
    <col min="10" max="16384" width="11.453125" style="19"/>
  </cols>
  <sheetData>
    <row r="1" spans="1:10" x14ac:dyDescent="0.35">
      <c r="A1" s="7"/>
      <c r="B1" s="7"/>
      <c r="C1" s="15" t="s">
        <v>5</v>
      </c>
      <c r="D1" s="26"/>
      <c r="E1" s="26"/>
      <c r="F1" s="26"/>
      <c r="G1" s="26"/>
      <c r="H1" s="13"/>
      <c r="I1" s="26"/>
      <c r="J1" s="7"/>
    </row>
    <row r="2" spans="1:10" x14ac:dyDescent="0.35">
      <c r="A2" s="7"/>
      <c r="B2" s="7"/>
      <c r="C2" s="7"/>
      <c r="D2" s="26"/>
      <c r="E2" s="26"/>
      <c r="F2" s="26"/>
      <c r="G2" s="26"/>
      <c r="H2" s="13"/>
      <c r="I2" s="26"/>
      <c r="J2" s="7"/>
    </row>
    <row r="3" spans="1:10" x14ac:dyDescent="0.35">
      <c r="A3" s="7"/>
      <c r="B3" s="7"/>
      <c r="C3" s="7"/>
      <c r="D3" s="27"/>
      <c r="E3" s="28"/>
      <c r="F3" s="26"/>
      <c r="G3" s="26"/>
      <c r="H3" s="13"/>
      <c r="I3" s="26"/>
      <c r="J3" s="7"/>
    </row>
    <row r="4" spans="1:10" x14ac:dyDescent="0.35">
      <c r="A4" s="7"/>
      <c r="B4" s="7"/>
      <c r="C4" s="7"/>
      <c r="D4" s="28"/>
      <c r="E4" s="28"/>
      <c r="F4" s="26"/>
      <c r="G4" s="26"/>
      <c r="H4" s="13"/>
      <c r="I4" s="26"/>
      <c r="J4" s="7"/>
    </row>
    <row r="5" spans="1:10" x14ac:dyDescent="0.35">
      <c r="A5" s="11" t="s">
        <v>1</v>
      </c>
      <c r="B5" s="11"/>
      <c r="C5" s="11"/>
      <c r="D5" s="26"/>
      <c r="E5" s="26"/>
      <c r="F5" s="26"/>
      <c r="G5" s="26"/>
      <c r="H5" s="13"/>
      <c r="I5" s="26"/>
      <c r="J5" s="7"/>
    </row>
    <row r="6" spans="1:10" x14ac:dyDescent="0.35">
      <c r="A6" s="11" t="s">
        <v>50</v>
      </c>
      <c r="B6" s="11"/>
      <c r="C6" s="11"/>
      <c r="D6" s="26"/>
      <c r="E6" s="26"/>
      <c r="F6" s="26"/>
      <c r="G6" s="26"/>
      <c r="H6" s="13"/>
      <c r="I6" s="26"/>
      <c r="J6" s="7"/>
    </row>
    <row r="7" spans="1:10" x14ac:dyDescent="0.35">
      <c r="A7" s="12" t="s">
        <v>6</v>
      </c>
      <c r="B7" s="12"/>
      <c r="C7" s="12"/>
      <c r="D7" s="26"/>
      <c r="E7" s="26"/>
      <c r="F7" s="26"/>
      <c r="G7" s="26"/>
      <c r="H7" s="13"/>
      <c r="I7" s="26"/>
      <c r="J7" s="7"/>
    </row>
    <row r="8" spans="1:10" x14ac:dyDescent="0.35">
      <c r="A8" s="68" t="s">
        <v>7</v>
      </c>
      <c r="B8" s="70" t="s">
        <v>8</v>
      </c>
      <c r="C8" s="70" t="s">
        <v>9</v>
      </c>
      <c r="D8" s="29" t="s">
        <v>10</v>
      </c>
      <c r="E8" s="29" t="s">
        <v>11</v>
      </c>
      <c r="F8" s="29" t="s">
        <v>12</v>
      </c>
      <c r="G8" s="29" t="s">
        <v>24</v>
      </c>
      <c r="H8" s="14" t="s">
        <v>25</v>
      </c>
      <c r="I8" s="29" t="s">
        <v>26</v>
      </c>
      <c r="J8" s="7"/>
    </row>
    <row r="9" spans="1:10" ht="36" x14ac:dyDescent="0.35">
      <c r="A9" s="69"/>
      <c r="B9" s="71"/>
      <c r="C9" s="71"/>
      <c r="D9" s="30" t="s">
        <v>13</v>
      </c>
      <c r="E9" s="30" t="s">
        <v>14</v>
      </c>
      <c r="F9" s="30" t="s">
        <v>16</v>
      </c>
      <c r="G9" s="30" t="s">
        <v>17</v>
      </c>
      <c r="H9" s="16" t="s">
        <v>15</v>
      </c>
      <c r="I9" s="30" t="s">
        <v>18</v>
      </c>
      <c r="J9" s="7"/>
    </row>
    <row r="10" spans="1:10" x14ac:dyDescent="0.35">
      <c r="A10" s="17">
        <v>3</v>
      </c>
      <c r="B10" s="18" t="s">
        <v>35</v>
      </c>
      <c r="C10" s="18" t="s">
        <v>36</v>
      </c>
      <c r="D10" s="22">
        <v>25801685.02</v>
      </c>
      <c r="E10" s="22">
        <v>164797.32999999999</v>
      </c>
      <c r="F10" s="22">
        <v>25966482.350000001</v>
      </c>
      <c r="G10" s="22">
        <v>139090008.13999999</v>
      </c>
      <c r="H10" s="20">
        <v>0.18668833726620848</v>
      </c>
      <c r="I10" s="22">
        <v>12518100.73</v>
      </c>
      <c r="J10" s="10"/>
    </row>
    <row r="11" spans="1:10" x14ac:dyDescent="0.35">
      <c r="A11" s="17">
        <v>1</v>
      </c>
      <c r="B11" s="18" t="s">
        <v>37</v>
      </c>
      <c r="C11" s="18" t="s">
        <v>38</v>
      </c>
      <c r="D11" s="22">
        <v>6111601.9900000002</v>
      </c>
      <c r="E11" s="22">
        <v>412055.74</v>
      </c>
      <c r="F11" s="22">
        <v>6523657.7300000004</v>
      </c>
      <c r="G11" s="22">
        <v>54349702.130000003</v>
      </c>
      <c r="H11" s="20">
        <v>0.12003115885338156</v>
      </c>
      <c r="I11" s="22">
        <v>4891473.1900000004</v>
      </c>
      <c r="J11" s="10"/>
    </row>
    <row r="12" spans="1:10" x14ac:dyDescent="0.35">
      <c r="A12" s="17">
        <v>2</v>
      </c>
      <c r="B12" s="18" t="s">
        <v>33</v>
      </c>
      <c r="C12" s="18" t="s">
        <v>34</v>
      </c>
      <c r="D12" s="22">
        <v>58777763.359999999</v>
      </c>
      <c r="E12" s="22">
        <v>3477906.92</v>
      </c>
      <c r="F12" s="22">
        <v>62255670.280000001</v>
      </c>
      <c r="G12" s="22">
        <v>590628066.39999998</v>
      </c>
      <c r="H12" s="20">
        <v>0.10540587862588577</v>
      </c>
      <c r="I12" s="22">
        <v>53156525.979999997</v>
      </c>
      <c r="J12" s="10"/>
    </row>
    <row r="13" spans="1:10" x14ac:dyDescent="0.35">
      <c r="A13" s="17">
        <v>4</v>
      </c>
      <c r="B13" s="18" t="s">
        <v>39</v>
      </c>
      <c r="C13" s="18" t="s">
        <v>40</v>
      </c>
      <c r="D13" s="22">
        <v>3252154.92</v>
      </c>
      <c r="E13" s="22">
        <v>194536.97</v>
      </c>
      <c r="F13" s="22">
        <v>3446691.89</v>
      </c>
      <c r="G13" s="22">
        <v>31777912.489999998</v>
      </c>
      <c r="H13" s="20">
        <v>0.10846187241168277</v>
      </c>
      <c r="I13" s="22">
        <v>2860012.12</v>
      </c>
      <c r="J13" s="10"/>
    </row>
    <row r="14" spans="1:10" x14ac:dyDescent="0.35">
      <c r="A14" s="72" t="s">
        <v>57</v>
      </c>
      <c r="B14" s="73"/>
      <c r="C14" s="74"/>
      <c r="D14" s="23">
        <v>93943205.289999992</v>
      </c>
      <c r="E14" s="23">
        <v>4249296.96</v>
      </c>
      <c r="F14" s="23">
        <v>98192502.250000015</v>
      </c>
      <c r="G14" s="23">
        <v>815845689.15999997</v>
      </c>
      <c r="H14" s="21"/>
      <c r="I14" s="23">
        <v>73426112.019999996</v>
      </c>
      <c r="J14" s="7"/>
    </row>
    <row r="15" spans="1:10" x14ac:dyDescent="0.35">
      <c r="A15" s="7"/>
      <c r="B15" s="7"/>
      <c r="C15" s="7"/>
      <c r="D15" s="26"/>
      <c r="E15" s="26"/>
      <c r="F15" s="26"/>
      <c r="G15" s="26"/>
      <c r="H15" s="13"/>
      <c r="I15" s="26"/>
      <c r="J15" s="7"/>
    </row>
    <row r="16" spans="1:10" x14ac:dyDescent="0.35">
      <c r="A16" s="7"/>
      <c r="B16" s="7"/>
      <c r="C16" s="7"/>
      <c r="D16" s="26"/>
      <c r="E16" s="26"/>
      <c r="F16" s="26"/>
      <c r="G16" s="26"/>
      <c r="H16" s="13"/>
      <c r="I16" s="26"/>
      <c r="J16" s="7"/>
    </row>
    <row r="17" spans="1:10" x14ac:dyDescent="0.35">
      <c r="A17" s="7"/>
      <c r="B17" s="7"/>
      <c r="C17" s="7"/>
      <c r="D17" s="26"/>
      <c r="E17" s="26"/>
      <c r="F17" s="26"/>
      <c r="G17" s="26"/>
      <c r="H17" s="13"/>
      <c r="I17" s="26"/>
      <c r="J17" s="7"/>
    </row>
  </sheetData>
  <mergeCells count="4">
    <mergeCell ref="A8:A9"/>
    <mergeCell ref="B8:B9"/>
    <mergeCell ref="C8:C9"/>
    <mergeCell ref="A14:C14"/>
  </mergeCells>
  <hyperlinks>
    <hyperlink ref="C1" location="ÍNDICE!A1" display="Menú Principal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zoomScale="73" zoomScaleNormal="73" workbookViewId="0">
      <selection activeCell="G10" sqref="G10:G13"/>
    </sheetView>
  </sheetViews>
  <sheetFormatPr baseColWidth="10" defaultColWidth="11.453125" defaultRowHeight="14.5" x14ac:dyDescent="0.35"/>
  <cols>
    <col min="1" max="1" width="6.453125" style="19" customWidth="1"/>
    <col min="2" max="2" width="19.26953125" style="19" customWidth="1"/>
    <col min="3" max="3" width="87.7265625" style="19" customWidth="1"/>
    <col min="4" max="4" width="27.54296875" style="19" customWidth="1"/>
    <col min="5" max="5" width="24.26953125" style="19" customWidth="1"/>
    <col min="6" max="6" width="22.54296875" style="19" customWidth="1"/>
    <col min="7" max="7" width="24" style="19" customWidth="1"/>
    <col min="8" max="8" width="13" style="19" bestFit="1" customWidth="1"/>
    <col min="9" max="9" width="21.1796875" style="19" customWidth="1"/>
    <col min="10" max="16384" width="11.453125" style="19"/>
  </cols>
  <sheetData>
    <row r="1" spans="1:10" x14ac:dyDescent="0.35">
      <c r="A1" s="7"/>
      <c r="B1" s="7"/>
      <c r="C1" s="15" t="s">
        <v>5</v>
      </c>
      <c r="D1" s="26"/>
      <c r="E1" s="26"/>
      <c r="F1" s="26"/>
      <c r="G1" s="26"/>
      <c r="H1" s="13"/>
      <c r="I1" s="26"/>
      <c r="J1" s="7"/>
    </row>
    <row r="2" spans="1:10" x14ac:dyDescent="0.35">
      <c r="A2" s="7"/>
      <c r="B2" s="7"/>
      <c r="C2" s="7"/>
      <c r="D2" s="26"/>
      <c r="E2" s="26"/>
      <c r="F2" s="26"/>
      <c r="G2" s="26"/>
      <c r="H2" s="13"/>
      <c r="I2" s="26"/>
      <c r="J2" s="7"/>
    </row>
    <row r="3" spans="1:10" x14ac:dyDescent="0.35">
      <c r="A3" s="7"/>
      <c r="B3" s="7"/>
      <c r="C3" s="7"/>
      <c r="D3" s="27"/>
      <c r="E3" s="28"/>
      <c r="F3" s="26"/>
      <c r="G3" s="26"/>
      <c r="H3" s="13"/>
      <c r="I3" s="26"/>
      <c r="J3" s="7"/>
    </row>
    <row r="4" spans="1:10" x14ac:dyDescent="0.35">
      <c r="A4" s="7"/>
      <c r="B4" s="7"/>
      <c r="C4" s="7"/>
      <c r="D4" s="28"/>
      <c r="E4" s="28"/>
      <c r="F4" s="26"/>
      <c r="G4" s="26"/>
      <c r="H4" s="13"/>
      <c r="I4" s="26"/>
      <c r="J4" s="7"/>
    </row>
    <row r="5" spans="1:10" x14ac:dyDescent="0.35">
      <c r="A5" s="11" t="s">
        <v>1</v>
      </c>
      <c r="B5" s="11"/>
      <c r="C5" s="11"/>
      <c r="D5" s="26"/>
      <c r="E5" s="26"/>
      <c r="F5" s="26"/>
      <c r="G5" s="26"/>
      <c r="H5" s="13"/>
      <c r="I5" s="26"/>
      <c r="J5" s="7"/>
    </row>
    <row r="6" spans="1:10" x14ac:dyDescent="0.35">
      <c r="A6" s="11" t="s">
        <v>49</v>
      </c>
      <c r="B6" s="11"/>
      <c r="C6" s="11"/>
      <c r="D6" s="26"/>
      <c r="E6" s="26"/>
      <c r="F6" s="26"/>
      <c r="G6" s="26"/>
      <c r="H6" s="13"/>
      <c r="I6" s="26"/>
      <c r="J6" s="7"/>
    </row>
    <row r="7" spans="1:10" x14ac:dyDescent="0.35">
      <c r="A7" s="12" t="s">
        <v>6</v>
      </c>
      <c r="B7" s="12"/>
      <c r="C7" s="12"/>
      <c r="D7" s="26"/>
      <c r="E7" s="26"/>
      <c r="F7" s="26"/>
      <c r="G7" s="26"/>
      <c r="H7" s="13"/>
      <c r="I7" s="26"/>
      <c r="J7" s="7"/>
    </row>
    <row r="8" spans="1:10" x14ac:dyDescent="0.35">
      <c r="A8" s="68" t="s">
        <v>7</v>
      </c>
      <c r="B8" s="70" t="s">
        <v>8</v>
      </c>
      <c r="C8" s="70" t="s">
        <v>9</v>
      </c>
      <c r="D8" s="29" t="s">
        <v>10</v>
      </c>
      <c r="E8" s="29" t="s">
        <v>11</v>
      </c>
      <c r="F8" s="29" t="s">
        <v>12</v>
      </c>
      <c r="G8" s="29" t="s">
        <v>24</v>
      </c>
      <c r="H8" s="14" t="s">
        <v>25</v>
      </c>
      <c r="I8" s="29" t="s">
        <v>26</v>
      </c>
      <c r="J8" s="7"/>
    </row>
    <row r="9" spans="1:10" ht="24" x14ac:dyDescent="0.35">
      <c r="A9" s="69"/>
      <c r="B9" s="71"/>
      <c r="C9" s="71"/>
      <c r="D9" s="30" t="s">
        <v>13</v>
      </c>
      <c r="E9" s="30" t="s">
        <v>14</v>
      </c>
      <c r="F9" s="30" t="s">
        <v>16</v>
      </c>
      <c r="G9" s="30" t="s">
        <v>17</v>
      </c>
      <c r="H9" s="16" t="s">
        <v>15</v>
      </c>
      <c r="I9" s="30" t="s">
        <v>18</v>
      </c>
      <c r="J9" s="7"/>
    </row>
    <row r="10" spans="1:10" x14ac:dyDescent="0.35">
      <c r="A10" s="17">
        <v>3</v>
      </c>
      <c r="B10" s="18" t="s">
        <v>35</v>
      </c>
      <c r="C10" s="18" t="s">
        <v>36</v>
      </c>
      <c r="D10" s="22">
        <v>25866612.039999999</v>
      </c>
      <c r="E10" s="22">
        <v>164797.32999999999</v>
      </c>
      <c r="F10" s="22">
        <v>26031409.370000001</v>
      </c>
      <c r="G10" s="22">
        <v>139242897.11000001</v>
      </c>
      <c r="H10" s="20">
        <v>0.18694963915779156</v>
      </c>
      <c r="I10" s="22">
        <v>12531860.74</v>
      </c>
      <c r="J10" s="10"/>
    </row>
    <row r="11" spans="1:10" x14ac:dyDescent="0.35">
      <c r="A11" s="17">
        <v>1</v>
      </c>
      <c r="B11" s="18" t="s">
        <v>37</v>
      </c>
      <c r="C11" s="18" t="s">
        <v>38</v>
      </c>
      <c r="D11" s="22">
        <v>6130161.6699999999</v>
      </c>
      <c r="E11" s="22">
        <v>456505.69</v>
      </c>
      <c r="F11" s="22">
        <v>6586667.3600000003</v>
      </c>
      <c r="G11" s="22">
        <v>54433943.259999998</v>
      </c>
      <c r="H11" s="20">
        <v>0.12100294348581794</v>
      </c>
      <c r="I11" s="22">
        <v>4899054.8899999997</v>
      </c>
      <c r="J11" s="10"/>
    </row>
    <row r="12" spans="1:10" x14ac:dyDescent="0.35">
      <c r="A12" s="17">
        <v>2</v>
      </c>
      <c r="B12" s="18" t="s">
        <v>33</v>
      </c>
      <c r="C12" s="18" t="s">
        <v>34</v>
      </c>
      <c r="D12" s="22">
        <v>58951369.659999996</v>
      </c>
      <c r="E12" s="22">
        <v>3477906.92</v>
      </c>
      <c r="F12" s="22">
        <v>62429276.579999998</v>
      </c>
      <c r="G12" s="22">
        <v>588400992.13</v>
      </c>
      <c r="H12" s="20">
        <v>0.10609988326839363</v>
      </c>
      <c r="I12" s="22">
        <v>52956089.289999999</v>
      </c>
      <c r="J12" s="10"/>
    </row>
    <row r="13" spans="1:10" x14ac:dyDescent="0.35">
      <c r="A13" s="17">
        <v>4</v>
      </c>
      <c r="B13" s="18" t="s">
        <v>39</v>
      </c>
      <c r="C13" s="18" t="s">
        <v>40</v>
      </c>
      <c r="D13" s="22">
        <v>3291989.87</v>
      </c>
      <c r="E13" s="22">
        <v>194536.97</v>
      </c>
      <c r="F13" s="22">
        <v>3486526.84</v>
      </c>
      <c r="G13" s="22">
        <v>32100726.359999999</v>
      </c>
      <c r="H13" s="20">
        <v>0.10861208562384692</v>
      </c>
      <c r="I13" s="22">
        <v>2889065.37</v>
      </c>
      <c r="J13" s="10"/>
    </row>
    <row r="14" spans="1:10" x14ac:dyDescent="0.35">
      <c r="A14" s="72" t="s">
        <v>57</v>
      </c>
      <c r="B14" s="73"/>
      <c r="C14" s="74"/>
      <c r="D14" s="23">
        <v>94240133.239999995</v>
      </c>
      <c r="E14" s="23">
        <v>4293746.91</v>
      </c>
      <c r="F14" s="23">
        <v>98533880.150000006</v>
      </c>
      <c r="G14" s="23">
        <v>814178558.86000001</v>
      </c>
      <c r="H14" s="21"/>
      <c r="I14" s="23">
        <v>73276070.289999992</v>
      </c>
      <c r="J14" s="7"/>
    </row>
    <row r="15" spans="1:10" x14ac:dyDescent="0.35">
      <c r="A15" s="7"/>
      <c r="B15" s="7"/>
      <c r="C15" s="7"/>
      <c r="D15" s="26"/>
      <c r="E15" s="26"/>
      <c r="F15" s="26"/>
      <c r="G15" s="26"/>
      <c r="H15" s="13"/>
      <c r="I15" s="26"/>
      <c r="J15" s="7"/>
    </row>
  </sheetData>
  <mergeCells count="4">
    <mergeCell ref="A8:A9"/>
    <mergeCell ref="B8:B9"/>
    <mergeCell ref="C8:C9"/>
    <mergeCell ref="A14:C14"/>
  </mergeCells>
  <hyperlinks>
    <hyperlink ref="C1" location="ÍNDICE!A1" display="Menú Principal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zoomScale="73" zoomScaleNormal="73" workbookViewId="0">
      <selection activeCell="G10" sqref="G10:G13"/>
    </sheetView>
  </sheetViews>
  <sheetFormatPr baseColWidth="10" defaultRowHeight="14.5" x14ac:dyDescent="0.35"/>
  <cols>
    <col min="2" max="2" width="22.26953125" customWidth="1"/>
    <col min="3" max="3" width="80.81640625" customWidth="1"/>
    <col min="4" max="4" width="18.453125" customWidth="1"/>
    <col min="5" max="5" width="25.7265625" customWidth="1"/>
    <col min="6" max="6" width="23.26953125" customWidth="1"/>
    <col min="7" max="7" width="26.54296875" customWidth="1"/>
    <col min="8" max="8" width="16.7265625" customWidth="1"/>
    <col min="9" max="9" width="24.1796875" customWidth="1"/>
  </cols>
  <sheetData>
    <row r="1" spans="1:10" x14ac:dyDescent="0.35">
      <c r="A1" s="7"/>
      <c r="B1" s="7"/>
      <c r="C1" s="15" t="s">
        <v>5</v>
      </c>
      <c r="D1" s="26"/>
      <c r="E1" s="26"/>
      <c r="F1" s="26"/>
      <c r="G1" s="26"/>
      <c r="H1" s="13"/>
      <c r="I1" s="26"/>
      <c r="J1" s="7"/>
    </row>
    <row r="2" spans="1:10" x14ac:dyDescent="0.35">
      <c r="A2" s="7"/>
      <c r="B2" s="7"/>
      <c r="C2" s="7"/>
      <c r="D2" s="26"/>
      <c r="E2" s="26"/>
      <c r="F2" s="26"/>
      <c r="G2" s="26"/>
      <c r="H2" s="13"/>
      <c r="I2" s="26"/>
      <c r="J2" s="7"/>
    </row>
    <row r="3" spans="1:10" x14ac:dyDescent="0.35">
      <c r="A3" s="7"/>
      <c r="B3" s="7"/>
      <c r="C3" s="7"/>
      <c r="D3" s="27"/>
      <c r="E3" s="28"/>
      <c r="F3" s="26"/>
      <c r="G3" s="26"/>
      <c r="H3" s="13"/>
      <c r="I3" s="26"/>
      <c r="J3" s="7"/>
    </row>
    <row r="4" spans="1:10" x14ac:dyDescent="0.35">
      <c r="A4" s="7"/>
      <c r="B4" s="7"/>
      <c r="C4" s="7"/>
      <c r="D4" s="28"/>
      <c r="E4" s="28"/>
      <c r="F4" s="26"/>
      <c r="G4" s="26"/>
      <c r="H4" s="13"/>
      <c r="I4" s="26"/>
      <c r="J4" s="7"/>
    </row>
    <row r="5" spans="1:10" x14ac:dyDescent="0.35">
      <c r="A5" s="11" t="s">
        <v>1</v>
      </c>
      <c r="B5" s="11"/>
      <c r="C5" s="11"/>
      <c r="D5" s="26"/>
      <c r="E5" s="26"/>
      <c r="F5" s="26"/>
      <c r="G5" s="26"/>
      <c r="H5" s="13"/>
      <c r="I5" s="26"/>
      <c r="J5" s="7"/>
    </row>
    <row r="6" spans="1:10" x14ac:dyDescent="0.35">
      <c r="A6" s="11" t="s">
        <v>52</v>
      </c>
      <c r="B6" s="11"/>
      <c r="C6" s="11"/>
      <c r="D6" s="26"/>
      <c r="E6" s="26"/>
      <c r="F6" s="26"/>
      <c r="G6" s="26"/>
      <c r="H6" s="13"/>
      <c r="I6" s="26"/>
      <c r="J6" s="7"/>
    </row>
    <row r="7" spans="1:10" x14ac:dyDescent="0.35">
      <c r="A7" s="12" t="s">
        <v>6</v>
      </c>
      <c r="B7" s="12"/>
      <c r="C7" s="12"/>
      <c r="D7" s="26"/>
      <c r="E7" s="26"/>
      <c r="F7" s="26"/>
      <c r="G7" s="26"/>
      <c r="H7" s="13"/>
      <c r="I7" s="26"/>
      <c r="J7" s="7"/>
    </row>
    <row r="8" spans="1:10" x14ac:dyDescent="0.35">
      <c r="A8" s="68" t="s">
        <v>7</v>
      </c>
      <c r="B8" s="70" t="s">
        <v>8</v>
      </c>
      <c r="C8" s="70" t="s">
        <v>9</v>
      </c>
      <c r="D8" s="29" t="s">
        <v>10</v>
      </c>
      <c r="E8" s="29" t="s">
        <v>11</v>
      </c>
      <c r="F8" s="29" t="s">
        <v>12</v>
      </c>
      <c r="G8" s="29" t="s">
        <v>24</v>
      </c>
      <c r="H8" s="14" t="s">
        <v>25</v>
      </c>
      <c r="I8" s="29" t="s">
        <v>26</v>
      </c>
      <c r="J8" s="7"/>
    </row>
    <row r="9" spans="1:10" ht="24" x14ac:dyDescent="0.35">
      <c r="A9" s="69"/>
      <c r="B9" s="71"/>
      <c r="C9" s="71"/>
      <c r="D9" s="30" t="s">
        <v>13</v>
      </c>
      <c r="E9" s="30" t="s">
        <v>14</v>
      </c>
      <c r="F9" s="30" t="s">
        <v>16</v>
      </c>
      <c r="G9" s="30" t="s">
        <v>17</v>
      </c>
      <c r="H9" s="16" t="s">
        <v>15</v>
      </c>
      <c r="I9" s="30" t="s">
        <v>18</v>
      </c>
      <c r="J9" s="7"/>
    </row>
    <row r="10" spans="1:10" x14ac:dyDescent="0.35">
      <c r="A10" s="17">
        <v>3</v>
      </c>
      <c r="B10" s="18" t="s">
        <v>35</v>
      </c>
      <c r="C10" s="18" t="s">
        <v>36</v>
      </c>
      <c r="D10" s="22">
        <v>25942943.600000001</v>
      </c>
      <c r="E10" s="22">
        <v>164797.32999999999</v>
      </c>
      <c r="F10" s="22">
        <v>26107740.93</v>
      </c>
      <c r="G10" s="22">
        <v>137209121.24000001</v>
      </c>
      <c r="H10" s="20">
        <v>0.19027700705358733</v>
      </c>
      <c r="I10" s="22">
        <v>12348820.91</v>
      </c>
      <c r="J10" s="10"/>
    </row>
    <row r="11" spans="1:10" x14ac:dyDescent="0.35">
      <c r="A11" s="17">
        <v>1</v>
      </c>
      <c r="B11" s="18" t="s">
        <v>37</v>
      </c>
      <c r="C11" s="18" t="s">
        <v>38</v>
      </c>
      <c r="D11" s="22">
        <v>6149258.5899999999</v>
      </c>
      <c r="E11" s="22">
        <v>397958.55</v>
      </c>
      <c r="F11" s="22">
        <v>6547217.1399999997</v>
      </c>
      <c r="G11" s="22">
        <v>54806503.630000003</v>
      </c>
      <c r="H11" s="20">
        <v>0.11946058782002254</v>
      </c>
      <c r="I11" s="22">
        <v>4932585.33</v>
      </c>
      <c r="J11" s="10"/>
    </row>
    <row r="12" spans="1:10" x14ac:dyDescent="0.35">
      <c r="A12" s="17">
        <v>2</v>
      </c>
      <c r="B12" s="18" t="s">
        <v>33</v>
      </c>
      <c r="C12" s="18" t="s">
        <v>34</v>
      </c>
      <c r="D12" s="22">
        <v>59217612.890000001</v>
      </c>
      <c r="E12" s="22">
        <v>3157897.62</v>
      </c>
      <c r="F12" s="22">
        <v>62375510.509999998</v>
      </c>
      <c r="G12" s="22">
        <v>593650519.27999997</v>
      </c>
      <c r="H12" s="20">
        <v>0.10507109567705118</v>
      </c>
      <c r="I12" s="22">
        <v>53428546.740000002</v>
      </c>
      <c r="J12" s="10"/>
    </row>
    <row r="13" spans="1:10" x14ac:dyDescent="0.35">
      <c r="A13" s="17">
        <v>4</v>
      </c>
      <c r="B13" s="18" t="s">
        <v>39</v>
      </c>
      <c r="C13" s="18" t="s">
        <v>40</v>
      </c>
      <c r="D13" s="22">
        <v>3312595.62</v>
      </c>
      <c r="E13" s="22">
        <v>194536.97</v>
      </c>
      <c r="F13" s="22">
        <v>3507132.59</v>
      </c>
      <c r="G13" s="22">
        <v>32344482.039999999</v>
      </c>
      <c r="H13" s="20">
        <v>0.10843063078465053</v>
      </c>
      <c r="I13" s="22">
        <v>2911003.38</v>
      </c>
      <c r="J13" s="10"/>
    </row>
    <row r="14" spans="1:10" x14ac:dyDescent="0.35">
      <c r="A14" s="72" t="s">
        <v>57</v>
      </c>
      <c r="B14" s="73"/>
      <c r="C14" s="74"/>
      <c r="D14" s="23">
        <f>SUM(D10:D13)</f>
        <v>94622410.700000003</v>
      </c>
      <c r="E14" s="23">
        <v>3915190.47</v>
      </c>
      <c r="F14" s="23">
        <v>98537601.170000002</v>
      </c>
      <c r="G14" s="23">
        <v>818010626.18999994</v>
      </c>
      <c r="H14" s="21"/>
      <c r="I14" s="23">
        <v>73620956.359999999</v>
      </c>
      <c r="J14" s="7"/>
    </row>
    <row r="15" spans="1:10" x14ac:dyDescent="0.35">
      <c r="A15" s="7"/>
      <c r="B15" s="7"/>
      <c r="C15" s="7"/>
      <c r="D15" s="26"/>
      <c r="E15" s="26"/>
      <c r="F15" s="26"/>
      <c r="G15" s="26"/>
      <c r="H15" s="13"/>
      <c r="I15" s="26"/>
      <c r="J15" s="7"/>
    </row>
    <row r="17" spans="4:9" x14ac:dyDescent="0.35">
      <c r="D17" s="39"/>
      <c r="E17" s="39"/>
      <c r="F17" s="39"/>
      <c r="G17" s="40"/>
      <c r="H17" s="41"/>
      <c r="I17" s="39"/>
    </row>
    <row r="18" spans="4:9" x14ac:dyDescent="0.35">
      <c r="D18" s="39"/>
      <c r="E18" s="39"/>
      <c r="F18" s="39"/>
      <c r="G18" s="40"/>
      <c r="H18" s="41"/>
      <c r="I18" s="39"/>
    </row>
    <row r="19" spans="4:9" x14ac:dyDescent="0.35">
      <c r="D19" s="39"/>
      <c r="E19" s="39"/>
      <c r="F19" s="39"/>
      <c r="G19" s="40"/>
      <c r="H19" s="41"/>
      <c r="I19" s="39"/>
    </row>
    <row r="20" spans="4:9" x14ac:dyDescent="0.35">
      <c r="D20" s="39"/>
      <c r="E20" s="39"/>
      <c r="F20" s="39"/>
      <c r="G20" s="40"/>
      <c r="H20" s="41"/>
      <c r="I20" s="39"/>
    </row>
    <row r="22" spans="4:9" x14ac:dyDescent="0.35">
      <c r="E22" s="19"/>
      <c r="F22" s="19"/>
      <c r="G22" s="19"/>
      <c r="H22" s="19"/>
      <c r="I22" s="19"/>
    </row>
    <row r="23" spans="4:9" x14ac:dyDescent="0.35">
      <c r="D23" s="19"/>
      <c r="E23" s="19"/>
      <c r="F23" s="19"/>
      <c r="G23" s="19"/>
      <c r="H23" s="19"/>
      <c r="I23" s="19"/>
    </row>
    <row r="24" spans="4:9" x14ac:dyDescent="0.35">
      <c r="D24" s="19"/>
      <c r="E24" s="19"/>
      <c r="F24" s="19"/>
      <c r="G24" s="19"/>
      <c r="H24" s="19"/>
      <c r="I24" s="19"/>
    </row>
    <row r="25" spans="4:9" x14ac:dyDescent="0.35">
      <c r="D25" s="19"/>
      <c r="E25" s="19"/>
      <c r="F25" s="19"/>
      <c r="G25" s="19"/>
      <c r="H25" s="19"/>
      <c r="I25" s="19"/>
    </row>
    <row r="26" spans="4:9" x14ac:dyDescent="0.35">
      <c r="D26" s="19"/>
      <c r="E26" s="19"/>
      <c r="F26" s="19"/>
      <c r="G26" s="19"/>
      <c r="H26" s="19"/>
      <c r="I26" s="19"/>
    </row>
    <row r="27" spans="4:9" x14ac:dyDescent="0.35">
      <c r="D27" s="19"/>
    </row>
  </sheetData>
  <mergeCells count="4">
    <mergeCell ref="A8:A9"/>
    <mergeCell ref="B8:B9"/>
    <mergeCell ref="C8:C9"/>
    <mergeCell ref="A14:C14"/>
  </mergeCells>
  <hyperlinks>
    <hyperlink ref="C1" location="ÍNDICE!A1" display="Menú Principal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showGridLines="0" zoomScale="73" zoomScaleNormal="73" workbookViewId="0">
      <selection activeCell="G14" sqref="G14"/>
    </sheetView>
  </sheetViews>
  <sheetFormatPr baseColWidth="10" defaultColWidth="11.453125" defaultRowHeight="14.5" x14ac:dyDescent="0.35"/>
  <cols>
    <col min="1" max="1" width="11.453125" style="19"/>
    <col min="2" max="2" width="22.26953125" style="19" customWidth="1"/>
    <col min="3" max="3" width="80.81640625" style="19" customWidth="1"/>
    <col min="4" max="4" width="18.453125" style="19" customWidth="1"/>
    <col min="5" max="5" width="25.7265625" style="19" customWidth="1"/>
    <col min="6" max="6" width="23.26953125" style="19" customWidth="1"/>
    <col min="7" max="7" width="26.54296875" style="19" customWidth="1"/>
    <col min="8" max="8" width="16.7265625" style="19" customWidth="1"/>
    <col min="9" max="9" width="24.1796875" style="19" customWidth="1"/>
    <col min="10" max="16384" width="11.453125" style="19"/>
  </cols>
  <sheetData>
    <row r="1" spans="1:10" x14ac:dyDescent="0.35">
      <c r="A1" s="7"/>
      <c r="B1" s="7"/>
      <c r="C1" s="15" t="s">
        <v>5</v>
      </c>
      <c r="D1" s="26"/>
      <c r="E1" s="26"/>
      <c r="F1" s="26"/>
      <c r="G1" s="26"/>
      <c r="H1" s="13"/>
      <c r="I1" s="26"/>
      <c r="J1" s="7"/>
    </row>
    <row r="2" spans="1:10" x14ac:dyDescent="0.35">
      <c r="A2" s="7"/>
      <c r="B2" s="7"/>
      <c r="C2" s="7"/>
      <c r="D2" s="26"/>
      <c r="E2" s="26"/>
      <c r="F2" s="26"/>
      <c r="G2" s="26"/>
      <c r="H2" s="13"/>
      <c r="I2" s="26"/>
      <c r="J2" s="7"/>
    </row>
    <row r="3" spans="1:10" x14ac:dyDescent="0.35">
      <c r="A3" s="7"/>
      <c r="B3" s="7"/>
      <c r="C3" s="7"/>
      <c r="D3" s="27"/>
      <c r="E3" s="28"/>
      <c r="F3" s="26"/>
      <c r="G3" s="26"/>
      <c r="H3" s="13"/>
      <c r="I3" s="26"/>
      <c r="J3" s="7"/>
    </row>
    <row r="4" spans="1:10" x14ac:dyDescent="0.35">
      <c r="A4" s="7"/>
      <c r="B4" s="7"/>
      <c r="C4" s="7"/>
      <c r="D4" s="28"/>
      <c r="E4" s="28"/>
      <c r="F4" s="26"/>
      <c r="G4" s="26"/>
      <c r="H4" s="13"/>
      <c r="I4" s="26"/>
      <c r="J4" s="7"/>
    </row>
    <row r="5" spans="1:10" x14ac:dyDescent="0.35">
      <c r="A5" s="11" t="s">
        <v>1</v>
      </c>
      <c r="B5" s="11"/>
      <c r="C5" s="11"/>
      <c r="D5" s="26"/>
      <c r="E5" s="26"/>
      <c r="F5" s="26"/>
      <c r="G5" s="26"/>
      <c r="H5" s="13"/>
      <c r="I5" s="26"/>
      <c r="J5" s="7"/>
    </row>
    <row r="6" spans="1:10" x14ac:dyDescent="0.35">
      <c r="A6" s="11" t="s">
        <v>56</v>
      </c>
      <c r="B6" s="11"/>
      <c r="C6" s="11"/>
      <c r="D6" s="26"/>
      <c r="E6" s="26"/>
      <c r="F6" s="26"/>
      <c r="G6" s="26"/>
      <c r="H6" s="13"/>
      <c r="I6" s="26"/>
      <c r="J6" s="7"/>
    </row>
    <row r="7" spans="1:10" x14ac:dyDescent="0.35">
      <c r="A7" s="12" t="s">
        <v>6</v>
      </c>
      <c r="B7" s="12"/>
      <c r="C7" s="12"/>
      <c r="D7" s="26"/>
      <c r="E7" s="26"/>
      <c r="F7" s="26"/>
      <c r="G7" s="26"/>
      <c r="H7" s="13"/>
      <c r="I7" s="26"/>
      <c r="J7" s="7"/>
    </row>
    <row r="8" spans="1:10" x14ac:dyDescent="0.35">
      <c r="A8" s="68" t="s">
        <v>7</v>
      </c>
      <c r="B8" s="70" t="s">
        <v>8</v>
      </c>
      <c r="C8" s="70" t="s">
        <v>9</v>
      </c>
      <c r="D8" s="29" t="s">
        <v>10</v>
      </c>
      <c r="E8" s="29" t="s">
        <v>11</v>
      </c>
      <c r="F8" s="29" t="s">
        <v>12</v>
      </c>
      <c r="G8" s="29" t="s">
        <v>24</v>
      </c>
      <c r="H8" s="14" t="s">
        <v>25</v>
      </c>
      <c r="I8" s="29" t="s">
        <v>26</v>
      </c>
    </row>
    <row r="9" spans="1:10" ht="24" x14ac:dyDescent="0.35">
      <c r="A9" s="69"/>
      <c r="B9" s="71"/>
      <c r="C9" s="71"/>
      <c r="D9" s="30" t="s">
        <v>13</v>
      </c>
      <c r="E9" s="30" t="s">
        <v>14</v>
      </c>
      <c r="F9" s="30" t="s">
        <v>16</v>
      </c>
      <c r="G9" s="30" t="s">
        <v>17</v>
      </c>
      <c r="H9" s="16" t="s">
        <v>15</v>
      </c>
      <c r="I9" s="30" t="s">
        <v>18</v>
      </c>
    </row>
    <row r="10" spans="1:10" x14ac:dyDescent="0.35">
      <c r="A10" s="17">
        <v>3</v>
      </c>
      <c r="B10" s="18" t="s">
        <v>35</v>
      </c>
      <c r="C10" s="18" t="s">
        <v>36</v>
      </c>
      <c r="D10" s="22">
        <v>26016795.850000001</v>
      </c>
      <c r="E10" s="22">
        <v>164797.32999999999</v>
      </c>
      <c r="F10" s="22">
        <v>26181593.18</v>
      </c>
      <c r="G10" s="22">
        <v>137079549.40000001</v>
      </c>
      <c r="H10" s="20">
        <v>0.19099561746881552</v>
      </c>
      <c r="I10" s="22">
        <v>12337159.449999999</v>
      </c>
    </row>
    <row r="11" spans="1:10" x14ac:dyDescent="0.35">
      <c r="A11" s="17">
        <v>1</v>
      </c>
      <c r="B11" s="18" t="s">
        <v>37</v>
      </c>
      <c r="C11" s="18" t="s">
        <v>38</v>
      </c>
      <c r="D11" s="22">
        <v>6158012.7699999996</v>
      </c>
      <c r="E11" s="22">
        <v>397958.55</v>
      </c>
      <c r="F11" s="22">
        <v>6555971.3200000003</v>
      </c>
      <c r="G11" s="22">
        <v>55136222.200000003</v>
      </c>
      <c r="H11" s="20">
        <v>0.11890497858592858</v>
      </c>
      <c r="I11" s="22">
        <v>4962260</v>
      </c>
    </row>
    <row r="12" spans="1:10" x14ac:dyDescent="0.35">
      <c r="A12" s="17">
        <v>2</v>
      </c>
      <c r="B12" s="18" t="s">
        <v>33</v>
      </c>
      <c r="C12" s="18" t="s">
        <v>34</v>
      </c>
      <c r="D12" s="22">
        <v>59450571.549999997</v>
      </c>
      <c r="E12" s="22">
        <v>2708017.28</v>
      </c>
      <c r="F12" s="22">
        <v>62158588.829999998</v>
      </c>
      <c r="G12" s="22">
        <v>602384630.75999999</v>
      </c>
      <c r="H12" s="20">
        <v>0.10318754107583633</v>
      </c>
      <c r="I12" s="22">
        <v>54214616.770000003</v>
      </c>
    </row>
    <row r="13" spans="1:10" x14ac:dyDescent="0.35">
      <c r="A13" s="17">
        <v>4</v>
      </c>
      <c r="B13" s="18" t="s">
        <v>39</v>
      </c>
      <c r="C13" s="18" t="s">
        <v>40</v>
      </c>
      <c r="D13" s="22">
        <v>3356783.46</v>
      </c>
      <c r="E13" s="22">
        <v>194536.97</v>
      </c>
      <c r="F13" s="22">
        <v>3551320.43</v>
      </c>
      <c r="G13" s="22">
        <v>32897125.780000001</v>
      </c>
      <c r="H13" s="20">
        <v>0.10795230117516971</v>
      </c>
      <c r="I13" s="22">
        <v>2960741.32</v>
      </c>
    </row>
    <row r="14" spans="1:10" x14ac:dyDescent="0.35">
      <c r="A14" s="72" t="s">
        <v>57</v>
      </c>
      <c r="B14" s="73"/>
      <c r="C14" s="74"/>
      <c r="D14" s="23">
        <f>SUM(D10:D13)</f>
        <v>94982163.629999995</v>
      </c>
      <c r="E14" s="23">
        <f t="shared" ref="E14:G14" si="0">SUM(E10:E13)</f>
        <v>3465310.13</v>
      </c>
      <c r="F14" s="23">
        <f t="shared" si="0"/>
        <v>98447473.760000005</v>
      </c>
      <c r="G14" s="23">
        <f t="shared" si="0"/>
        <v>827497528.13999999</v>
      </c>
      <c r="H14" s="23"/>
      <c r="I14" s="23">
        <f t="shared" ref="I14" si="1">SUM(I10:I13)</f>
        <v>74474777.539999992</v>
      </c>
    </row>
  </sheetData>
  <mergeCells count="4">
    <mergeCell ref="A14:C14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showGridLines="0" zoomScale="74" zoomScaleNormal="74" workbookViewId="0">
      <selection activeCell="A8" sqref="A8:A9"/>
    </sheetView>
  </sheetViews>
  <sheetFormatPr baseColWidth="10" defaultColWidth="11.453125" defaultRowHeight="14.5" x14ac:dyDescent="0.35"/>
  <cols>
    <col min="1" max="1" width="11.453125" style="19"/>
    <col min="2" max="2" width="22.26953125" style="19" customWidth="1"/>
    <col min="3" max="3" width="79.453125" style="19" customWidth="1"/>
    <col min="4" max="4" width="18.453125" style="19" customWidth="1"/>
    <col min="5" max="5" width="25.7265625" style="19" customWidth="1"/>
    <col min="6" max="6" width="23.26953125" style="19" customWidth="1"/>
    <col min="7" max="7" width="26.54296875" style="19" customWidth="1"/>
    <col min="8" max="8" width="16.7265625" style="19" customWidth="1"/>
    <col min="9" max="9" width="24.1796875" style="19" customWidth="1"/>
    <col min="10" max="16384" width="11.453125" style="19"/>
  </cols>
  <sheetData>
    <row r="1" spans="1:10" x14ac:dyDescent="0.35">
      <c r="A1" s="7"/>
      <c r="B1" s="7"/>
      <c r="C1" s="15" t="s">
        <v>5</v>
      </c>
      <c r="D1" s="26"/>
      <c r="E1" s="26"/>
      <c r="F1" s="26"/>
      <c r="G1" s="26"/>
      <c r="H1" s="13"/>
      <c r="I1" s="26"/>
      <c r="J1" s="7"/>
    </row>
    <row r="2" spans="1:10" x14ac:dyDescent="0.35">
      <c r="A2" s="7"/>
      <c r="B2" s="7"/>
      <c r="C2" s="7"/>
      <c r="D2" s="26"/>
      <c r="E2" s="26"/>
      <c r="F2" s="26"/>
      <c r="G2" s="26"/>
      <c r="H2" s="13"/>
      <c r="I2" s="26"/>
      <c r="J2" s="7"/>
    </row>
    <row r="3" spans="1:10" x14ac:dyDescent="0.35">
      <c r="A3" s="7"/>
      <c r="B3" s="7"/>
      <c r="C3" s="7"/>
      <c r="D3" s="27"/>
      <c r="E3" s="28"/>
      <c r="F3" s="26"/>
      <c r="G3" s="26"/>
      <c r="H3" s="13"/>
      <c r="I3" s="26"/>
      <c r="J3" s="7"/>
    </row>
    <row r="4" spans="1:10" x14ac:dyDescent="0.35">
      <c r="A4" s="7"/>
      <c r="B4" s="7"/>
      <c r="C4" s="7"/>
      <c r="D4" s="28"/>
      <c r="E4" s="28"/>
      <c r="F4" s="26"/>
      <c r="G4" s="26"/>
      <c r="H4" s="13"/>
      <c r="I4" s="26"/>
      <c r="J4" s="7"/>
    </row>
    <row r="5" spans="1:10" x14ac:dyDescent="0.35">
      <c r="A5" s="11" t="s">
        <v>1</v>
      </c>
      <c r="B5" s="11"/>
      <c r="C5" s="11"/>
      <c r="D5" s="26"/>
      <c r="E5" s="26"/>
      <c r="F5" s="26"/>
      <c r="G5" s="26"/>
      <c r="H5" s="13"/>
      <c r="I5" s="26"/>
      <c r="J5" s="7"/>
    </row>
    <row r="6" spans="1:10" x14ac:dyDescent="0.35">
      <c r="A6" s="11" t="s">
        <v>58</v>
      </c>
      <c r="B6" s="11"/>
      <c r="C6" s="11"/>
      <c r="D6" s="26"/>
      <c r="E6" s="26"/>
      <c r="F6" s="26"/>
      <c r="G6" s="26"/>
      <c r="H6" s="13"/>
      <c r="I6" s="26"/>
      <c r="J6" s="7"/>
    </row>
    <row r="7" spans="1:10" x14ac:dyDescent="0.35">
      <c r="A7" s="12" t="s">
        <v>6</v>
      </c>
      <c r="B7" s="12"/>
      <c r="C7" s="12"/>
      <c r="D7" s="26"/>
      <c r="E7" s="26"/>
      <c r="F7" s="26"/>
      <c r="G7" s="26"/>
      <c r="H7" s="13"/>
      <c r="I7" s="26"/>
      <c r="J7" s="7"/>
    </row>
    <row r="8" spans="1:10" x14ac:dyDescent="0.35">
      <c r="A8" s="68" t="s">
        <v>7</v>
      </c>
      <c r="B8" s="70" t="s">
        <v>8</v>
      </c>
      <c r="C8" s="70" t="s">
        <v>9</v>
      </c>
      <c r="D8" s="29" t="s">
        <v>10</v>
      </c>
      <c r="E8" s="29" t="s">
        <v>11</v>
      </c>
      <c r="F8" s="29" t="s">
        <v>12</v>
      </c>
      <c r="G8" s="29" t="s">
        <v>24</v>
      </c>
      <c r="H8" s="14" t="s">
        <v>25</v>
      </c>
      <c r="I8" s="29" t="s">
        <v>26</v>
      </c>
    </row>
    <row r="9" spans="1:10" ht="24" x14ac:dyDescent="0.35">
      <c r="A9" s="69"/>
      <c r="B9" s="71"/>
      <c r="C9" s="71"/>
      <c r="D9" s="30" t="s">
        <v>13</v>
      </c>
      <c r="E9" s="30" t="s">
        <v>14</v>
      </c>
      <c r="F9" s="30" t="s">
        <v>16</v>
      </c>
      <c r="G9" s="30" t="s">
        <v>17</v>
      </c>
      <c r="H9" s="16" t="s">
        <v>15</v>
      </c>
      <c r="I9" s="30" t="s">
        <v>18</v>
      </c>
    </row>
    <row r="10" spans="1:10" x14ac:dyDescent="0.35">
      <c r="A10" s="17">
        <v>3</v>
      </c>
      <c r="B10" s="18" t="s">
        <v>35</v>
      </c>
      <c r="C10" s="18" t="s">
        <v>36</v>
      </c>
      <c r="D10" s="22">
        <v>25095550.489999998</v>
      </c>
      <c r="E10" s="22">
        <v>1983563.65</v>
      </c>
      <c r="F10" s="22">
        <v>27079114.140000001</v>
      </c>
      <c r="G10" s="22">
        <v>138500455.16</v>
      </c>
      <c r="H10" s="20">
        <v>0.19551642706673689</v>
      </c>
      <c r="I10" s="22">
        <v>12465040.960000001</v>
      </c>
    </row>
    <row r="11" spans="1:10" x14ac:dyDescent="0.35">
      <c r="A11" s="17">
        <v>1</v>
      </c>
      <c r="B11" s="18" t="s">
        <v>37</v>
      </c>
      <c r="C11" s="18" t="s">
        <v>38</v>
      </c>
      <c r="D11" s="22">
        <v>6276741.54</v>
      </c>
      <c r="E11" s="22">
        <v>397958.55</v>
      </c>
      <c r="F11" s="22">
        <v>6674700.0899999999</v>
      </c>
      <c r="G11" s="22">
        <v>54398553.229999997</v>
      </c>
      <c r="H11" s="20">
        <v>0.12269995604072428</v>
      </c>
      <c r="I11" s="22">
        <v>4895869.79</v>
      </c>
    </row>
    <row r="12" spans="1:10" x14ac:dyDescent="0.35">
      <c r="A12" s="17">
        <v>2</v>
      </c>
      <c r="B12" s="18" t="s">
        <v>33</v>
      </c>
      <c r="C12" s="18" t="s">
        <v>34</v>
      </c>
      <c r="D12" s="22">
        <v>54266568.390000001</v>
      </c>
      <c r="E12" s="22">
        <v>6880606.0199999996</v>
      </c>
      <c r="F12" s="22">
        <v>61147174.409999996</v>
      </c>
      <c r="G12" s="22">
        <v>602950688.00999999</v>
      </c>
      <c r="H12" s="20">
        <v>0.10141322603314762</v>
      </c>
      <c r="I12" s="22">
        <v>54265561.920000002</v>
      </c>
    </row>
    <row r="13" spans="1:10" x14ac:dyDescent="0.35">
      <c r="A13" s="17">
        <v>4</v>
      </c>
      <c r="B13" s="18" t="s">
        <v>39</v>
      </c>
      <c r="C13" s="18" t="s">
        <v>40</v>
      </c>
      <c r="D13" s="22">
        <v>2864256.19</v>
      </c>
      <c r="E13" s="22">
        <v>396598.59</v>
      </c>
      <c r="F13" s="22">
        <v>3260854.78</v>
      </c>
      <c r="G13" s="22">
        <v>33913274.829999998</v>
      </c>
      <c r="H13" s="20">
        <v>9.6152754234026888E-2</v>
      </c>
      <c r="I13" s="22">
        <v>3052194.73</v>
      </c>
    </row>
    <row r="14" spans="1:10" x14ac:dyDescent="0.35">
      <c r="A14" s="72" t="s">
        <v>57</v>
      </c>
      <c r="B14" s="73"/>
      <c r="C14" s="74"/>
      <c r="D14" s="23">
        <f>SUM(D10:D13)</f>
        <v>88503116.609999999</v>
      </c>
      <c r="E14" s="23">
        <f t="shared" ref="E14:I14" si="0">SUM(E10:E13)</f>
        <v>9658726.8099999987</v>
      </c>
      <c r="F14" s="23">
        <f t="shared" si="0"/>
        <v>98161843.420000002</v>
      </c>
      <c r="G14" s="23">
        <f t="shared" si="0"/>
        <v>829762971.23000002</v>
      </c>
      <c r="H14" s="23"/>
      <c r="I14" s="23">
        <f t="shared" si="0"/>
        <v>74678667.400000006</v>
      </c>
    </row>
  </sheetData>
  <mergeCells count="4">
    <mergeCell ref="A14:C14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5:I36"/>
  <sheetViews>
    <sheetView showGridLines="0" topLeftCell="A22" zoomScale="85" zoomScaleNormal="85" workbookViewId="0">
      <selection activeCell="B27" sqref="B27:I35"/>
    </sheetView>
  </sheetViews>
  <sheetFormatPr baseColWidth="10" defaultColWidth="11.453125" defaultRowHeight="13" x14ac:dyDescent="0.3"/>
  <cols>
    <col min="1" max="1" width="5.7265625" style="5" customWidth="1"/>
    <col min="2" max="2" width="34.54296875" style="5" customWidth="1"/>
    <col min="3" max="3" width="11.453125" style="5"/>
    <col min="4" max="4" width="11" style="5" customWidth="1"/>
    <col min="5" max="8" width="11.453125" style="5"/>
    <col min="9" max="9" width="12.7265625" style="5" customWidth="1"/>
    <col min="10" max="16384" width="11.453125" style="5"/>
  </cols>
  <sheetData>
    <row r="5" spans="2:9" x14ac:dyDescent="0.3">
      <c r="C5" s="6"/>
      <c r="D5" s="6"/>
      <c r="E5" s="6"/>
      <c r="F5" s="6"/>
      <c r="G5" s="6"/>
      <c r="H5" s="6"/>
      <c r="I5" s="6"/>
    </row>
    <row r="6" spans="2:9" ht="15" x14ac:dyDescent="0.3">
      <c r="B6" s="49" t="s">
        <v>0</v>
      </c>
      <c r="C6" s="49"/>
      <c r="D6" s="49"/>
      <c r="E6" s="49"/>
      <c r="F6" s="49"/>
      <c r="G6" s="49"/>
      <c r="H6" s="49"/>
      <c r="I6" s="49"/>
    </row>
    <row r="7" spans="2:9" ht="18" customHeight="1" x14ac:dyDescent="0.3">
      <c r="B7" s="50" t="s">
        <v>29</v>
      </c>
      <c r="C7" s="50"/>
      <c r="D7" s="50"/>
      <c r="E7" s="50"/>
      <c r="F7" s="50"/>
      <c r="G7" s="50"/>
      <c r="H7" s="50"/>
      <c r="I7" s="50"/>
    </row>
    <row r="8" spans="2:9" ht="18" customHeight="1" x14ac:dyDescent="0.3">
      <c r="B8" s="50"/>
      <c r="C8" s="50"/>
      <c r="D8" s="50"/>
      <c r="E8" s="50"/>
      <c r="F8" s="50"/>
      <c r="G8" s="50"/>
      <c r="H8" s="50"/>
      <c r="I8" s="50"/>
    </row>
    <row r="9" spans="2:9" x14ac:dyDescent="0.3">
      <c r="B9" s="51" t="s">
        <v>51</v>
      </c>
      <c r="C9" s="51"/>
      <c r="D9" s="51"/>
      <c r="E9" s="51"/>
      <c r="F9" s="51"/>
      <c r="G9" s="51"/>
      <c r="H9" s="51"/>
      <c r="I9" s="51"/>
    </row>
    <row r="10" spans="2:9" ht="13.5" thickBot="1" x14ac:dyDescent="0.35">
      <c r="B10" s="3"/>
      <c r="C10" s="3"/>
      <c r="D10" s="3"/>
      <c r="E10" s="3"/>
      <c r="F10" s="3"/>
      <c r="G10" s="3"/>
      <c r="H10" s="3"/>
      <c r="I10" s="3"/>
    </row>
    <row r="11" spans="2:9" x14ac:dyDescent="0.3">
      <c r="B11" s="52" t="s">
        <v>53</v>
      </c>
      <c r="C11" s="53"/>
      <c r="D11" s="53"/>
      <c r="E11" s="53"/>
      <c r="F11" s="53"/>
      <c r="G11" s="53"/>
      <c r="H11" s="53"/>
      <c r="I11" s="54"/>
    </row>
    <row r="12" spans="2:9" ht="30.75" customHeight="1" x14ac:dyDescent="0.3">
      <c r="B12" s="55"/>
      <c r="C12" s="56"/>
      <c r="D12" s="56"/>
      <c r="E12" s="56"/>
      <c r="F12" s="56"/>
      <c r="G12" s="56"/>
      <c r="H12" s="56"/>
      <c r="I12" s="57"/>
    </row>
    <row r="13" spans="2:9" ht="15.5" x14ac:dyDescent="0.3">
      <c r="B13" s="37" t="s">
        <v>54</v>
      </c>
      <c r="C13" s="35"/>
      <c r="D13" s="35"/>
      <c r="E13" s="35"/>
      <c r="F13" s="35"/>
      <c r="G13" s="35"/>
      <c r="H13" s="35"/>
      <c r="I13" s="36"/>
    </row>
    <row r="14" spans="2:9" ht="36" customHeight="1" x14ac:dyDescent="0.3">
      <c r="B14" s="58" t="s">
        <v>19</v>
      </c>
      <c r="C14" s="59"/>
      <c r="D14" s="59"/>
      <c r="E14" s="59"/>
      <c r="F14" s="59"/>
      <c r="G14" s="59"/>
      <c r="H14" s="59"/>
      <c r="I14" s="60"/>
    </row>
    <row r="15" spans="2:9" ht="14.5" x14ac:dyDescent="0.3">
      <c r="B15" s="32"/>
      <c r="C15" s="33"/>
      <c r="D15" s="33"/>
      <c r="E15" s="33"/>
      <c r="F15" s="33"/>
      <c r="G15" s="33"/>
      <c r="H15" s="33"/>
      <c r="I15" s="34"/>
    </row>
    <row r="16" spans="2:9" ht="21" customHeight="1" x14ac:dyDescent="0.3">
      <c r="B16" s="58" t="s">
        <v>27</v>
      </c>
      <c r="C16" s="59"/>
      <c r="D16" s="59"/>
      <c r="E16" s="59"/>
      <c r="F16" s="59"/>
      <c r="G16" s="59"/>
      <c r="H16" s="59"/>
      <c r="I16" s="60"/>
    </row>
    <row r="17" spans="2:9" ht="14.5" x14ac:dyDescent="0.3">
      <c r="B17" s="61"/>
      <c r="C17" s="59"/>
      <c r="D17" s="59"/>
      <c r="E17" s="59"/>
      <c r="F17" s="59"/>
      <c r="G17" s="59"/>
      <c r="H17" s="59"/>
      <c r="I17" s="60"/>
    </row>
    <row r="18" spans="2:9" ht="27" customHeight="1" x14ac:dyDescent="0.3">
      <c r="B18" s="61" t="s">
        <v>20</v>
      </c>
      <c r="C18" s="59"/>
      <c r="D18" s="59"/>
      <c r="E18" s="59"/>
      <c r="F18" s="59"/>
      <c r="G18" s="59"/>
      <c r="H18" s="59"/>
      <c r="I18" s="60"/>
    </row>
    <row r="19" spans="2:9" ht="14.5" x14ac:dyDescent="0.3">
      <c r="B19" s="61"/>
      <c r="C19" s="59"/>
      <c r="D19" s="59"/>
      <c r="E19" s="59"/>
      <c r="F19" s="59"/>
      <c r="G19" s="59"/>
      <c r="H19" s="59"/>
      <c r="I19" s="60"/>
    </row>
    <row r="20" spans="2:9" ht="51" customHeight="1" x14ac:dyDescent="0.3">
      <c r="B20" s="61" t="s">
        <v>21</v>
      </c>
      <c r="C20" s="59"/>
      <c r="D20" s="59"/>
      <c r="E20" s="59"/>
      <c r="F20" s="59"/>
      <c r="G20" s="59"/>
      <c r="H20" s="59"/>
      <c r="I20" s="60"/>
    </row>
    <row r="21" spans="2:9" ht="14.5" x14ac:dyDescent="0.3">
      <c r="B21" s="61"/>
      <c r="C21" s="59"/>
      <c r="D21" s="59"/>
      <c r="E21" s="59"/>
      <c r="F21" s="59"/>
      <c r="G21" s="59"/>
      <c r="H21" s="59"/>
      <c r="I21" s="60"/>
    </row>
    <row r="22" spans="2:9" ht="36" customHeight="1" x14ac:dyDescent="0.3">
      <c r="B22" s="61" t="s">
        <v>22</v>
      </c>
      <c r="C22" s="59"/>
      <c r="D22" s="59"/>
      <c r="E22" s="59"/>
      <c r="F22" s="59"/>
      <c r="G22" s="59"/>
      <c r="H22" s="59"/>
      <c r="I22" s="60"/>
    </row>
    <row r="23" spans="2:9" ht="14.5" x14ac:dyDescent="0.3">
      <c r="B23" s="61"/>
      <c r="C23" s="59"/>
      <c r="D23" s="59"/>
      <c r="E23" s="59"/>
      <c r="F23" s="59"/>
      <c r="G23" s="59"/>
      <c r="H23" s="59"/>
      <c r="I23" s="60"/>
    </row>
    <row r="24" spans="2:9" ht="63" customHeight="1" x14ac:dyDescent="0.3">
      <c r="B24" s="61" t="s">
        <v>23</v>
      </c>
      <c r="C24" s="59"/>
      <c r="D24" s="59"/>
      <c r="E24" s="59"/>
      <c r="F24" s="59"/>
      <c r="G24" s="59"/>
      <c r="H24" s="59"/>
      <c r="I24" s="60"/>
    </row>
    <row r="25" spans="2:9" ht="14.5" x14ac:dyDescent="0.3">
      <c r="B25" s="32"/>
      <c r="C25" s="33"/>
      <c r="D25" s="33"/>
      <c r="E25" s="33"/>
      <c r="F25" s="33"/>
      <c r="G25" s="33"/>
      <c r="H25" s="33"/>
      <c r="I25" s="34"/>
    </row>
    <row r="26" spans="2:9" ht="14.5" x14ac:dyDescent="0.3">
      <c r="B26" s="38" t="s">
        <v>55</v>
      </c>
      <c r="C26" s="33"/>
      <c r="D26" s="33"/>
      <c r="E26" s="33"/>
      <c r="F26" s="33"/>
      <c r="G26" s="33"/>
      <c r="H26" s="33"/>
      <c r="I26" s="34"/>
    </row>
    <row r="27" spans="2:9" ht="21.75" customHeight="1" x14ac:dyDescent="0.3">
      <c r="B27" s="62" t="s">
        <v>60</v>
      </c>
      <c r="C27" s="63"/>
      <c r="D27" s="63"/>
      <c r="E27" s="63"/>
      <c r="F27" s="63"/>
      <c r="G27" s="63"/>
      <c r="H27" s="63"/>
      <c r="I27" s="64"/>
    </row>
    <row r="28" spans="2:9" ht="21.75" customHeight="1" x14ac:dyDescent="0.3">
      <c r="B28" s="62"/>
      <c r="C28" s="63"/>
      <c r="D28" s="63"/>
      <c r="E28" s="63"/>
      <c r="F28" s="63"/>
      <c r="G28" s="63"/>
      <c r="H28" s="63"/>
      <c r="I28" s="64"/>
    </row>
    <row r="29" spans="2:9" ht="21.75" customHeight="1" x14ac:dyDescent="0.3">
      <c r="B29" s="62"/>
      <c r="C29" s="63"/>
      <c r="D29" s="63"/>
      <c r="E29" s="63"/>
      <c r="F29" s="63"/>
      <c r="G29" s="63"/>
      <c r="H29" s="63"/>
      <c r="I29" s="64"/>
    </row>
    <row r="30" spans="2:9" ht="21.75" customHeight="1" x14ac:dyDescent="0.3">
      <c r="B30" s="62"/>
      <c r="C30" s="63"/>
      <c r="D30" s="63"/>
      <c r="E30" s="63"/>
      <c r="F30" s="63"/>
      <c r="G30" s="63"/>
      <c r="H30" s="63"/>
      <c r="I30" s="64"/>
    </row>
    <row r="31" spans="2:9" ht="21.75" customHeight="1" x14ac:dyDescent="0.3">
      <c r="B31" s="62"/>
      <c r="C31" s="63"/>
      <c r="D31" s="63"/>
      <c r="E31" s="63"/>
      <c r="F31" s="63"/>
      <c r="G31" s="63"/>
      <c r="H31" s="63"/>
      <c r="I31" s="64"/>
    </row>
    <row r="32" spans="2:9" ht="21.75" customHeight="1" x14ac:dyDescent="0.3">
      <c r="B32" s="62"/>
      <c r="C32" s="63"/>
      <c r="D32" s="63"/>
      <c r="E32" s="63"/>
      <c r="F32" s="63"/>
      <c r="G32" s="63"/>
      <c r="H32" s="63"/>
      <c r="I32" s="64"/>
    </row>
    <row r="33" spans="2:9" ht="21.75" customHeight="1" x14ac:dyDescent="0.3">
      <c r="B33" s="62"/>
      <c r="C33" s="63"/>
      <c r="D33" s="63"/>
      <c r="E33" s="63"/>
      <c r="F33" s="63"/>
      <c r="G33" s="63"/>
      <c r="H33" s="63"/>
      <c r="I33" s="64"/>
    </row>
    <row r="34" spans="2:9" ht="21.75" customHeight="1" x14ac:dyDescent="0.3">
      <c r="B34" s="62"/>
      <c r="C34" s="63"/>
      <c r="D34" s="63"/>
      <c r="E34" s="63"/>
      <c r="F34" s="63"/>
      <c r="G34" s="63"/>
      <c r="H34" s="63"/>
      <c r="I34" s="64"/>
    </row>
    <row r="35" spans="2:9" ht="21.75" customHeight="1" x14ac:dyDescent="0.3">
      <c r="B35" s="62"/>
      <c r="C35" s="63"/>
      <c r="D35" s="63"/>
      <c r="E35" s="63"/>
      <c r="F35" s="63"/>
      <c r="G35" s="63"/>
      <c r="H35" s="63"/>
      <c r="I35" s="64"/>
    </row>
    <row r="36" spans="2:9" ht="15" thickBot="1" x14ac:dyDescent="0.35">
      <c r="B36" s="65"/>
      <c r="C36" s="66"/>
      <c r="D36" s="66"/>
      <c r="E36" s="66"/>
      <c r="F36" s="66"/>
      <c r="G36" s="66"/>
      <c r="H36" s="66"/>
      <c r="I36" s="67"/>
    </row>
  </sheetData>
  <mergeCells count="16">
    <mergeCell ref="B19:I19"/>
    <mergeCell ref="B20:I20"/>
    <mergeCell ref="B17:I17"/>
    <mergeCell ref="B18:I18"/>
    <mergeCell ref="B16:I16"/>
    <mergeCell ref="B21:I21"/>
    <mergeCell ref="B27:I35"/>
    <mergeCell ref="B36:I36"/>
    <mergeCell ref="B22:I22"/>
    <mergeCell ref="B23:I23"/>
    <mergeCell ref="B24:I24"/>
    <mergeCell ref="B6:I6"/>
    <mergeCell ref="B7:I8"/>
    <mergeCell ref="B9:I9"/>
    <mergeCell ref="B11:I12"/>
    <mergeCell ref="B14:I14"/>
  </mergeCells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M14"/>
  <sheetViews>
    <sheetView showGridLines="0" zoomScale="73" zoomScaleNormal="70" workbookViewId="0">
      <selection activeCell="I10" sqref="I10:I13"/>
    </sheetView>
  </sheetViews>
  <sheetFormatPr baseColWidth="10" defaultColWidth="11.453125" defaultRowHeight="12" x14ac:dyDescent="0.3"/>
  <cols>
    <col min="1" max="1" width="6.453125" style="7" customWidth="1"/>
    <col min="2" max="2" width="19.26953125" style="7" customWidth="1"/>
    <col min="3" max="3" width="87.7265625" style="7" customWidth="1"/>
    <col min="4" max="4" width="18.54296875" style="26" bestFit="1" customWidth="1"/>
    <col min="5" max="5" width="17.453125" style="26" customWidth="1"/>
    <col min="6" max="7" width="18.54296875" style="26" bestFit="1" customWidth="1"/>
    <col min="8" max="8" width="13.7265625" style="13" customWidth="1"/>
    <col min="9" max="9" width="16.7265625" style="26" bestFit="1" customWidth="1"/>
    <col min="10" max="10" width="13.26953125" style="7" bestFit="1" customWidth="1"/>
    <col min="11" max="16384" width="11.453125" style="7"/>
  </cols>
  <sheetData>
    <row r="1" spans="1:65" ht="14.5" x14ac:dyDescent="0.35">
      <c r="C1" s="15" t="s">
        <v>5</v>
      </c>
    </row>
    <row r="3" spans="1:65" ht="14.5" x14ac:dyDescent="0.35">
      <c r="D3" s="27"/>
      <c r="E3" s="28"/>
    </row>
    <row r="4" spans="1:65" ht="14.5" x14ac:dyDescent="0.35">
      <c r="D4" s="28"/>
      <c r="E4" s="28"/>
    </row>
    <row r="5" spans="1:65" x14ac:dyDescent="0.3">
      <c r="A5" s="11" t="s">
        <v>1</v>
      </c>
      <c r="B5" s="11"/>
      <c r="C5" s="11"/>
    </row>
    <row r="6" spans="1:65" x14ac:dyDescent="0.3">
      <c r="A6" s="11" t="s">
        <v>42</v>
      </c>
      <c r="B6" s="11"/>
      <c r="C6" s="11"/>
    </row>
    <row r="7" spans="1:65" x14ac:dyDescent="0.3">
      <c r="A7" s="12" t="s">
        <v>6</v>
      </c>
      <c r="B7" s="12"/>
      <c r="C7" s="12"/>
    </row>
    <row r="8" spans="1:65" s="8" customFormat="1" x14ac:dyDescent="0.3">
      <c r="A8" s="68" t="s">
        <v>7</v>
      </c>
      <c r="B8" s="70" t="s">
        <v>8</v>
      </c>
      <c r="C8" s="70" t="s">
        <v>9</v>
      </c>
      <c r="D8" s="29" t="s">
        <v>10</v>
      </c>
      <c r="E8" s="29" t="s">
        <v>11</v>
      </c>
      <c r="F8" s="29" t="s">
        <v>12</v>
      </c>
      <c r="G8" s="29" t="s">
        <v>24</v>
      </c>
      <c r="H8" s="14" t="s">
        <v>25</v>
      </c>
      <c r="I8" s="29" t="s">
        <v>26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</row>
    <row r="9" spans="1:65" s="9" customFormat="1" ht="66.75" customHeight="1" x14ac:dyDescent="0.3">
      <c r="A9" s="69"/>
      <c r="B9" s="71"/>
      <c r="C9" s="71"/>
      <c r="D9" s="30" t="s">
        <v>13</v>
      </c>
      <c r="E9" s="30" t="s">
        <v>14</v>
      </c>
      <c r="F9" s="30" t="s">
        <v>16</v>
      </c>
      <c r="G9" s="30" t="s">
        <v>17</v>
      </c>
      <c r="H9" s="16" t="s">
        <v>15</v>
      </c>
      <c r="I9" s="30" t="s">
        <v>18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</row>
    <row r="10" spans="1:65" ht="14.5" x14ac:dyDescent="0.35">
      <c r="A10" s="17">
        <v>1</v>
      </c>
      <c r="B10" s="18" t="s">
        <v>33</v>
      </c>
      <c r="C10" s="18" t="s">
        <v>34</v>
      </c>
      <c r="D10" s="22">
        <v>58580681.299999997</v>
      </c>
      <c r="E10" s="22">
        <v>2604003.85</v>
      </c>
      <c r="F10" s="22">
        <v>61184685.149999999</v>
      </c>
      <c r="G10" s="22">
        <v>567191788.94000006</v>
      </c>
      <c r="H10" s="20">
        <v>0.1079</v>
      </c>
      <c r="I10" s="22">
        <v>51047261</v>
      </c>
      <c r="J10" s="10"/>
    </row>
    <row r="11" spans="1:65" ht="14.5" x14ac:dyDescent="0.35">
      <c r="A11" s="17">
        <v>2</v>
      </c>
      <c r="B11" s="18" t="s">
        <v>35</v>
      </c>
      <c r="C11" s="18" t="s">
        <v>36</v>
      </c>
      <c r="D11" s="22">
        <v>25361599.890000001</v>
      </c>
      <c r="E11" s="22">
        <v>164797.32999999999</v>
      </c>
      <c r="F11" s="22">
        <v>25526397.219999999</v>
      </c>
      <c r="G11" s="22">
        <v>131766246.42</v>
      </c>
      <c r="H11" s="20">
        <v>0.19370000000000001</v>
      </c>
      <c r="I11" s="22">
        <v>11858962.18</v>
      </c>
      <c r="J11" s="10"/>
    </row>
    <row r="12" spans="1:65" ht="14.5" x14ac:dyDescent="0.35">
      <c r="A12" s="17">
        <v>3</v>
      </c>
      <c r="B12" s="18" t="s">
        <v>37</v>
      </c>
      <c r="C12" s="18" t="s">
        <v>38</v>
      </c>
      <c r="D12" s="22">
        <v>5960404.04</v>
      </c>
      <c r="E12" s="22">
        <v>417018.4</v>
      </c>
      <c r="F12" s="22">
        <v>6377422.4400000004</v>
      </c>
      <c r="G12" s="22">
        <v>52551078.159999996</v>
      </c>
      <c r="H12" s="20">
        <v>0.12140000000000001</v>
      </c>
      <c r="I12" s="22">
        <v>4729597.03</v>
      </c>
      <c r="J12" s="10"/>
    </row>
    <row r="13" spans="1:65" ht="14.5" x14ac:dyDescent="0.35">
      <c r="A13" s="17">
        <v>4</v>
      </c>
      <c r="B13" s="18" t="s">
        <v>39</v>
      </c>
      <c r="C13" s="18" t="s">
        <v>40</v>
      </c>
      <c r="D13" s="22">
        <v>3234865.57</v>
      </c>
      <c r="E13" s="22">
        <v>173205.76000000001</v>
      </c>
      <c r="F13" s="22">
        <v>3408071.33</v>
      </c>
      <c r="G13" s="22">
        <v>28038271.390000001</v>
      </c>
      <c r="H13" s="20">
        <v>0.1216</v>
      </c>
      <c r="I13" s="22">
        <v>2523444.4300000002</v>
      </c>
      <c r="J13" s="10"/>
    </row>
    <row r="14" spans="1:65" s="8" customFormat="1" x14ac:dyDescent="0.3">
      <c r="A14" s="72" t="s">
        <v>57</v>
      </c>
      <c r="B14" s="73"/>
      <c r="C14" s="74"/>
      <c r="D14" s="23">
        <f>SUM(D10:D13)</f>
        <v>93137550.799999997</v>
      </c>
      <c r="E14" s="23">
        <f>SUM(E10:E13)</f>
        <v>3359025.34</v>
      </c>
      <c r="F14" s="23">
        <f>SUM(F10:F13)</f>
        <v>96496576.140000001</v>
      </c>
      <c r="G14" s="23">
        <f>SUM(G10:G13)</f>
        <v>779547384.90999997</v>
      </c>
      <c r="H14" s="21" t="s">
        <v>28</v>
      </c>
      <c r="I14" s="23">
        <f>SUM(I10:I13)</f>
        <v>70159264.640000001</v>
      </c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</row>
  </sheetData>
  <mergeCells count="4">
    <mergeCell ref="A8:A9"/>
    <mergeCell ref="B8:B9"/>
    <mergeCell ref="C8:C9"/>
    <mergeCell ref="A14:C14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4"/>
  <sheetViews>
    <sheetView showGridLines="0" zoomScale="73" zoomScaleNormal="73" workbookViewId="0">
      <selection activeCell="G10" sqref="G10:G13"/>
    </sheetView>
  </sheetViews>
  <sheetFormatPr baseColWidth="10" defaultColWidth="11.453125" defaultRowHeight="12" x14ac:dyDescent="0.3"/>
  <cols>
    <col min="1" max="1" width="6.453125" style="7" customWidth="1"/>
    <col min="2" max="2" width="19.26953125" style="7" customWidth="1"/>
    <col min="3" max="3" width="87.7265625" style="7" customWidth="1"/>
    <col min="4" max="4" width="18.54296875" style="26" bestFit="1" customWidth="1"/>
    <col min="5" max="5" width="17.453125" style="26" customWidth="1"/>
    <col min="6" max="7" width="18.54296875" style="26" bestFit="1" customWidth="1"/>
    <col min="8" max="8" width="13.7265625" style="13" customWidth="1"/>
    <col min="9" max="9" width="16.7265625" style="26" bestFit="1" customWidth="1"/>
    <col min="10" max="10" width="13.26953125" style="7" bestFit="1" customWidth="1"/>
    <col min="11" max="16384" width="11.453125" style="7"/>
  </cols>
  <sheetData>
    <row r="1" spans="1:65" ht="14.5" x14ac:dyDescent="0.35">
      <c r="C1" s="15" t="s">
        <v>5</v>
      </c>
    </row>
    <row r="3" spans="1:65" ht="14.5" x14ac:dyDescent="0.35">
      <c r="D3" s="27"/>
      <c r="E3" s="28"/>
    </row>
    <row r="4" spans="1:65" ht="14.5" x14ac:dyDescent="0.35">
      <c r="D4" s="28"/>
      <c r="E4" s="28"/>
    </row>
    <row r="5" spans="1:65" x14ac:dyDescent="0.3">
      <c r="A5" s="11" t="s">
        <v>1</v>
      </c>
      <c r="B5" s="11"/>
      <c r="C5" s="11"/>
    </row>
    <row r="6" spans="1:65" x14ac:dyDescent="0.3">
      <c r="A6" s="11" t="s">
        <v>43</v>
      </c>
      <c r="B6" s="11"/>
      <c r="C6" s="11"/>
    </row>
    <row r="7" spans="1:65" x14ac:dyDescent="0.3">
      <c r="A7" s="12" t="s">
        <v>6</v>
      </c>
      <c r="B7" s="12"/>
      <c r="C7" s="12"/>
    </row>
    <row r="8" spans="1:65" s="8" customFormat="1" x14ac:dyDescent="0.3">
      <c r="A8" s="68" t="s">
        <v>7</v>
      </c>
      <c r="B8" s="70" t="s">
        <v>8</v>
      </c>
      <c r="C8" s="70" t="s">
        <v>9</v>
      </c>
      <c r="D8" s="29" t="s">
        <v>10</v>
      </c>
      <c r="E8" s="29" t="s">
        <v>11</v>
      </c>
      <c r="F8" s="29" t="s">
        <v>12</v>
      </c>
      <c r="G8" s="29" t="s">
        <v>24</v>
      </c>
      <c r="H8" s="14" t="s">
        <v>25</v>
      </c>
      <c r="I8" s="29" t="s">
        <v>26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</row>
    <row r="9" spans="1:65" s="9" customFormat="1" ht="66.75" customHeight="1" x14ac:dyDescent="0.3">
      <c r="A9" s="69"/>
      <c r="B9" s="71"/>
      <c r="C9" s="71"/>
      <c r="D9" s="30" t="s">
        <v>13</v>
      </c>
      <c r="E9" s="30" t="s">
        <v>14</v>
      </c>
      <c r="F9" s="30" t="s">
        <v>16</v>
      </c>
      <c r="G9" s="30" t="s">
        <v>17</v>
      </c>
      <c r="H9" s="16" t="s">
        <v>15</v>
      </c>
      <c r="I9" s="30" t="s">
        <v>18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</row>
    <row r="10" spans="1:65" ht="14.5" x14ac:dyDescent="0.35">
      <c r="A10" s="17">
        <v>1</v>
      </c>
      <c r="B10" s="18" t="s">
        <v>33</v>
      </c>
      <c r="C10" s="18" t="s">
        <v>34</v>
      </c>
      <c r="D10" s="22">
        <v>58617011.909999996</v>
      </c>
      <c r="E10" s="22">
        <v>2604003.85</v>
      </c>
      <c r="F10" s="22">
        <v>61221015.759999998</v>
      </c>
      <c r="G10" s="22">
        <v>567067967.95000005</v>
      </c>
      <c r="H10" s="20">
        <v>0.10800000000000001</v>
      </c>
      <c r="I10" s="22">
        <v>51036117.119999997</v>
      </c>
      <c r="J10" s="10"/>
    </row>
    <row r="11" spans="1:65" ht="14.5" x14ac:dyDescent="0.35">
      <c r="A11" s="17">
        <v>2</v>
      </c>
      <c r="B11" s="18" t="s">
        <v>35</v>
      </c>
      <c r="C11" s="18" t="s">
        <v>36</v>
      </c>
      <c r="D11" s="22">
        <v>25411569.399999999</v>
      </c>
      <c r="E11" s="22">
        <v>164797.32999999999</v>
      </c>
      <c r="F11" s="22">
        <v>25576366.73</v>
      </c>
      <c r="G11" s="22">
        <v>133021750.14</v>
      </c>
      <c r="H11" s="20">
        <v>0.1923</v>
      </c>
      <c r="I11" s="22">
        <v>11971957.51</v>
      </c>
      <c r="J11" s="10"/>
    </row>
    <row r="12" spans="1:65" ht="14.5" x14ac:dyDescent="0.35">
      <c r="A12" s="17">
        <v>3</v>
      </c>
      <c r="B12" s="18" t="s">
        <v>37</v>
      </c>
      <c r="C12" s="18" t="s">
        <v>38</v>
      </c>
      <c r="D12" s="22">
        <v>5994879.9800000004</v>
      </c>
      <c r="E12" s="22">
        <v>494009.64</v>
      </c>
      <c r="F12" s="22">
        <v>6488889.6200000001</v>
      </c>
      <c r="G12" s="22">
        <v>52899531.270000003</v>
      </c>
      <c r="H12" s="20">
        <v>0.12269999999999999</v>
      </c>
      <c r="I12" s="22">
        <v>4760957.8099999996</v>
      </c>
      <c r="J12" s="10"/>
    </row>
    <row r="13" spans="1:65" ht="14.5" x14ac:dyDescent="0.35">
      <c r="A13" s="17">
        <v>4</v>
      </c>
      <c r="B13" s="18" t="s">
        <v>39</v>
      </c>
      <c r="C13" s="18" t="s">
        <v>40</v>
      </c>
      <c r="D13" s="22">
        <v>3184678.9</v>
      </c>
      <c r="E13" s="22">
        <v>173205.76000000001</v>
      </c>
      <c r="F13" s="22">
        <v>3357884.66</v>
      </c>
      <c r="G13" s="22">
        <v>28410980.969999999</v>
      </c>
      <c r="H13" s="20">
        <v>0.1182</v>
      </c>
      <c r="I13" s="22">
        <v>2556988.29</v>
      </c>
      <c r="J13" s="10"/>
    </row>
    <row r="14" spans="1:65" s="8" customFormat="1" x14ac:dyDescent="0.3">
      <c r="A14" s="72" t="s">
        <v>57</v>
      </c>
      <c r="B14" s="73"/>
      <c r="C14" s="74"/>
      <c r="D14" s="23">
        <f>SUM(D10:D13)</f>
        <v>93208140.190000013</v>
      </c>
      <c r="E14" s="23">
        <f>SUM(E10:E13)</f>
        <v>3436016.58</v>
      </c>
      <c r="F14" s="23">
        <f>SUM(F10:F13)</f>
        <v>96644156.769999996</v>
      </c>
      <c r="G14" s="23">
        <f>SUM(G10:G13)</f>
        <v>781400230.33000004</v>
      </c>
      <c r="H14" s="21" t="s">
        <v>28</v>
      </c>
      <c r="I14" s="23">
        <f>SUM(I10:I13)</f>
        <v>70326020.730000004</v>
      </c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</row>
  </sheetData>
  <mergeCells count="4">
    <mergeCell ref="A8:A9"/>
    <mergeCell ref="B8:B9"/>
    <mergeCell ref="C8:C9"/>
    <mergeCell ref="A14:C14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4"/>
  <sheetViews>
    <sheetView showGridLines="0" zoomScale="73" zoomScaleNormal="73" workbookViewId="0">
      <selection activeCell="F10" sqref="F10:F13"/>
    </sheetView>
  </sheetViews>
  <sheetFormatPr baseColWidth="10" defaultColWidth="11.453125" defaultRowHeight="12" x14ac:dyDescent="0.3"/>
  <cols>
    <col min="1" max="1" width="6.453125" style="7" customWidth="1"/>
    <col min="2" max="2" width="19.26953125" style="7" customWidth="1"/>
    <col min="3" max="3" width="87.7265625" style="7" customWidth="1"/>
    <col min="4" max="4" width="18.54296875" style="26" bestFit="1" customWidth="1"/>
    <col min="5" max="5" width="17.453125" style="26" customWidth="1"/>
    <col min="6" max="7" width="18.54296875" style="26" bestFit="1" customWidth="1"/>
    <col min="8" max="8" width="13.7265625" style="13" customWidth="1"/>
    <col min="9" max="9" width="16.7265625" style="26" bestFit="1" customWidth="1"/>
    <col min="10" max="10" width="13.26953125" style="7" bestFit="1" customWidth="1"/>
    <col min="11" max="16384" width="11.453125" style="7"/>
  </cols>
  <sheetData>
    <row r="1" spans="1:65" ht="14.5" x14ac:dyDescent="0.35">
      <c r="C1" s="15" t="s">
        <v>5</v>
      </c>
    </row>
    <row r="3" spans="1:65" ht="14.5" x14ac:dyDescent="0.35">
      <c r="D3" s="27"/>
      <c r="E3" s="28"/>
    </row>
    <row r="4" spans="1:65" ht="14.5" x14ac:dyDescent="0.35">
      <c r="D4" s="28"/>
      <c r="E4" s="28"/>
    </row>
    <row r="5" spans="1:65" x14ac:dyDescent="0.3">
      <c r="A5" s="11" t="s">
        <v>1</v>
      </c>
      <c r="B5" s="11"/>
      <c r="C5" s="11"/>
    </row>
    <row r="6" spans="1:65" x14ac:dyDescent="0.3">
      <c r="A6" s="11" t="s">
        <v>44</v>
      </c>
      <c r="B6" s="11"/>
      <c r="C6" s="11"/>
    </row>
    <row r="7" spans="1:65" x14ac:dyDescent="0.3">
      <c r="A7" s="12" t="s">
        <v>6</v>
      </c>
      <c r="B7" s="12"/>
      <c r="C7" s="12"/>
    </row>
    <row r="8" spans="1:65" s="8" customFormat="1" x14ac:dyDescent="0.3">
      <c r="A8" s="68" t="s">
        <v>7</v>
      </c>
      <c r="B8" s="70" t="s">
        <v>8</v>
      </c>
      <c r="C8" s="70" t="s">
        <v>9</v>
      </c>
      <c r="D8" s="29" t="s">
        <v>10</v>
      </c>
      <c r="E8" s="29" t="s">
        <v>11</v>
      </c>
      <c r="F8" s="29" t="s">
        <v>12</v>
      </c>
      <c r="G8" s="29" t="s">
        <v>24</v>
      </c>
      <c r="H8" s="14" t="s">
        <v>25</v>
      </c>
      <c r="I8" s="29" t="s">
        <v>26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</row>
    <row r="9" spans="1:65" s="9" customFormat="1" ht="66.75" customHeight="1" x14ac:dyDescent="0.3">
      <c r="A9" s="69"/>
      <c r="B9" s="71"/>
      <c r="C9" s="71"/>
      <c r="D9" s="30" t="s">
        <v>13</v>
      </c>
      <c r="E9" s="30" t="s">
        <v>14</v>
      </c>
      <c r="F9" s="30" t="s">
        <v>16</v>
      </c>
      <c r="G9" s="30" t="s">
        <v>17</v>
      </c>
      <c r="H9" s="16" t="s">
        <v>15</v>
      </c>
      <c r="I9" s="30" t="s">
        <v>18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</row>
    <row r="10" spans="1:65" ht="14.5" x14ac:dyDescent="0.35">
      <c r="A10" s="17">
        <v>1</v>
      </c>
      <c r="B10" s="18" t="s">
        <v>33</v>
      </c>
      <c r="C10" s="18" t="s">
        <v>34</v>
      </c>
      <c r="D10" s="22">
        <v>58728254.780000001</v>
      </c>
      <c r="E10" s="22">
        <v>2604003.85</v>
      </c>
      <c r="F10" s="22">
        <v>61332258.630000003</v>
      </c>
      <c r="G10" s="22">
        <v>572885799.03999996</v>
      </c>
      <c r="H10" s="20">
        <v>0.10710000000000001</v>
      </c>
      <c r="I10" s="22">
        <v>51559721.909999996</v>
      </c>
      <c r="J10" s="10"/>
    </row>
    <row r="11" spans="1:65" ht="14.5" x14ac:dyDescent="0.35">
      <c r="A11" s="17">
        <v>2</v>
      </c>
      <c r="B11" s="18" t="s">
        <v>35</v>
      </c>
      <c r="C11" s="18" t="s">
        <v>36</v>
      </c>
      <c r="D11" s="22">
        <v>25446857.239999998</v>
      </c>
      <c r="E11" s="22">
        <v>164797.32999999999</v>
      </c>
      <c r="F11" s="22">
        <v>25611654.57</v>
      </c>
      <c r="G11" s="22">
        <v>133131399.48</v>
      </c>
      <c r="H11" s="20">
        <v>0.19239999999999999</v>
      </c>
      <c r="I11" s="22">
        <v>11981825.949999999</v>
      </c>
      <c r="J11" s="10"/>
    </row>
    <row r="12" spans="1:65" ht="14.5" x14ac:dyDescent="0.35">
      <c r="A12" s="17">
        <v>3</v>
      </c>
      <c r="B12" s="18" t="s">
        <v>37</v>
      </c>
      <c r="C12" s="18" t="s">
        <v>38</v>
      </c>
      <c r="D12" s="22">
        <v>6012120.71</v>
      </c>
      <c r="E12" s="22">
        <v>494009.64</v>
      </c>
      <c r="F12" s="22">
        <v>6506130.3499999996</v>
      </c>
      <c r="G12" s="22">
        <v>52682055.049999997</v>
      </c>
      <c r="H12" s="20">
        <v>0.1235</v>
      </c>
      <c r="I12" s="22">
        <v>4741384.95</v>
      </c>
      <c r="J12" s="10"/>
    </row>
    <row r="13" spans="1:65" ht="14.5" x14ac:dyDescent="0.35">
      <c r="A13" s="17">
        <v>4</v>
      </c>
      <c r="B13" s="18" t="s">
        <v>39</v>
      </c>
      <c r="C13" s="18" t="s">
        <v>40</v>
      </c>
      <c r="D13" s="22">
        <v>3204103.84</v>
      </c>
      <c r="E13" s="22">
        <v>194536.97</v>
      </c>
      <c r="F13" s="22">
        <v>3398640.81</v>
      </c>
      <c r="G13" s="22">
        <v>28991011.440000001</v>
      </c>
      <c r="H13" s="20">
        <v>0.11720000000000001</v>
      </c>
      <c r="I13" s="22">
        <v>2609191.0299999998</v>
      </c>
      <c r="J13" s="10"/>
    </row>
    <row r="14" spans="1:65" s="8" customFormat="1" x14ac:dyDescent="0.3">
      <c r="A14" s="72" t="s">
        <v>57</v>
      </c>
      <c r="B14" s="73"/>
      <c r="C14" s="74"/>
      <c r="D14" s="23">
        <f>SUM(D10:D13)</f>
        <v>93391336.569999993</v>
      </c>
      <c r="E14" s="23">
        <f>SUM(E10:E13)</f>
        <v>3457347.7900000005</v>
      </c>
      <c r="F14" s="23">
        <f>SUM(F10:F13)</f>
        <v>96848684.359999999</v>
      </c>
      <c r="G14" s="23">
        <f>SUM(G10:G13)</f>
        <v>787690265.00999999</v>
      </c>
      <c r="H14" s="21" t="s">
        <v>28</v>
      </c>
      <c r="I14" s="23">
        <f>SUM(I10:I13)</f>
        <v>70892123.840000004</v>
      </c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</row>
  </sheetData>
  <mergeCells count="4">
    <mergeCell ref="A8:A9"/>
    <mergeCell ref="B8:B9"/>
    <mergeCell ref="C8:C9"/>
    <mergeCell ref="A14:C14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4"/>
  <sheetViews>
    <sheetView showGridLines="0" zoomScale="73" zoomScaleNormal="73" workbookViewId="0">
      <selection activeCell="C31" sqref="C31"/>
    </sheetView>
  </sheetViews>
  <sheetFormatPr baseColWidth="10" defaultColWidth="11.453125" defaultRowHeight="12" x14ac:dyDescent="0.3"/>
  <cols>
    <col min="1" max="1" width="6.453125" style="7" customWidth="1"/>
    <col min="2" max="2" width="19.26953125" style="7" customWidth="1"/>
    <col min="3" max="3" width="87.7265625" style="7" customWidth="1"/>
    <col min="4" max="4" width="18.54296875" style="26" bestFit="1" customWidth="1"/>
    <col min="5" max="5" width="17.453125" style="26" customWidth="1"/>
    <col min="6" max="7" width="18.54296875" style="26" bestFit="1" customWidth="1"/>
    <col min="8" max="8" width="13.7265625" style="13" customWidth="1"/>
    <col min="9" max="9" width="16.7265625" style="26" bestFit="1" customWidth="1"/>
    <col min="10" max="10" width="13.26953125" style="7" bestFit="1" customWidth="1"/>
    <col min="11" max="16384" width="11.453125" style="7"/>
  </cols>
  <sheetData>
    <row r="1" spans="1:65" ht="14.5" x14ac:dyDescent="0.35">
      <c r="C1" s="15" t="s">
        <v>5</v>
      </c>
    </row>
    <row r="3" spans="1:65" ht="14.5" x14ac:dyDescent="0.35">
      <c r="D3" s="27"/>
      <c r="E3" s="28"/>
    </row>
    <row r="4" spans="1:65" ht="14.5" x14ac:dyDescent="0.35">
      <c r="D4" s="28"/>
      <c r="E4" s="28"/>
    </row>
    <row r="5" spans="1:65" x14ac:dyDescent="0.3">
      <c r="A5" s="11" t="s">
        <v>1</v>
      </c>
      <c r="B5" s="11"/>
      <c r="C5" s="11"/>
    </row>
    <row r="6" spans="1:65" x14ac:dyDescent="0.3">
      <c r="A6" s="11" t="s">
        <v>45</v>
      </c>
      <c r="B6" s="11"/>
      <c r="C6" s="11"/>
    </row>
    <row r="7" spans="1:65" x14ac:dyDescent="0.3">
      <c r="A7" s="12" t="s">
        <v>6</v>
      </c>
      <c r="B7" s="12"/>
      <c r="C7" s="12"/>
    </row>
    <row r="8" spans="1:65" s="8" customFormat="1" x14ac:dyDescent="0.3">
      <c r="A8" s="68" t="s">
        <v>7</v>
      </c>
      <c r="B8" s="70" t="s">
        <v>8</v>
      </c>
      <c r="C8" s="70" t="s">
        <v>9</v>
      </c>
      <c r="D8" s="29" t="s">
        <v>10</v>
      </c>
      <c r="E8" s="29" t="s">
        <v>11</v>
      </c>
      <c r="F8" s="29" t="s">
        <v>12</v>
      </c>
      <c r="G8" s="29" t="s">
        <v>24</v>
      </c>
      <c r="H8" s="14" t="s">
        <v>25</v>
      </c>
      <c r="I8" s="29" t="s">
        <v>26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</row>
    <row r="9" spans="1:65" s="9" customFormat="1" ht="66.75" customHeight="1" x14ac:dyDescent="0.3">
      <c r="A9" s="69"/>
      <c r="B9" s="71"/>
      <c r="C9" s="71"/>
      <c r="D9" s="30" t="s">
        <v>13</v>
      </c>
      <c r="E9" s="30" t="s">
        <v>14</v>
      </c>
      <c r="F9" s="30" t="s">
        <v>16</v>
      </c>
      <c r="G9" s="30" t="s">
        <v>17</v>
      </c>
      <c r="H9" s="16" t="s">
        <v>15</v>
      </c>
      <c r="I9" s="30" t="s">
        <v>18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</row>
    <row r="10" spans="1:65" ht="14.5" x14ac:dyDescent="0.35">
      <c r="A10" s="17">
        <v>3</v>
      </c>
      <c r="B10" s="18" t="s">
        <v>33</v>
      </c>
      <c r="C10" s="18" t="s">
        <v>34</v>
      </c>
      <c r="D10" s="22">
        <v>58644052.890000001</v>
      </c>
      <c r="E10" s="22">
        <v>2604003.85</v>
      </c>
      <c r="F10" s="22">
        <v>61248056.740000002</v>
      </c>
      <c r="G10" s="22">
        <v>575832882.39999998</v>
      </c>
      <c r="H10" s="20">
        <v>0.10636429181453776</v>
      </c>
      <c r="I10" s="22">
        <v>51824959.420000002</v>
      </c>
      <c r="J10" s="10"/>
    </row>
    <row r="11" spans="1:65" ht="14.5" x14ac:dyDescent="0.35">
      <c r="A11" s="17">
        <v>1</v>
      </c>
      <c r="B11" s="18" t="s">
        <v>35</v>
      </c>
      <c r="C11" s="18" t="s">
        <v>36</v>
      </c>
      <c r="D11" s="22">
        <v>25520412.34</v>
      </c>
      <c r="E11" s="22">
        <v>164797.32999999999</v>
      </c>
      <c r="F11" s="22">
        <v>25685209.670000002</v>
      </c>
      <c r="G11" s="22">
        <v>135046429.06999999</v>
      </c>
      <c r="H11" s="20">
        <v>0.19019540055136389</v>
      </c>
      <c r="I11" s="22">
        <v>12154178.619999999</v>
      </c>
      <c r="J11" s="10"/>
    </row>
    <row r="12" spans="1:65" ht="14.5" x14ac:dyDescent="0.35">
      <c r="A12" s="17">
        <v>2</v>
      </c>
      <c r="B12" s="18" t="s">
        <v>37</v>
      </c>
      <c r="C12" s="18" t="s">
        <v>38</v>
      </c>
      <c r="D12" s="22">
        <v>6035455.8300000001</v>
      </c>
      <c r="E12" s="22">
        <v>386102.91</v>
      </c>
      <c r="F12" s="22">
        <v>6421558.7400000002</v>
      </c>
      <c r="G12" s="22">
        <v>53123022.490000002</v>
      </c>
      <c r="H12" s="20">
        <v>0.12088089944823469</v>
      </c>
      <c r="I12" s="22">
        <v>4781072.0199999996</v>
      </c>
      <c r="J12" s="10"/>
    </row>
    <row r="13" spans="1:65" ht="14.5" x14ac:dyDescent="0.35">
      <c r="A13" s="17">
        <v>4</v>
      </c>
      <c r="B13" s="18" t="s">
        <v>39</v>
      </c>
      <c r="C13" s="18" t="s">
        <v>40</v>
      </c>
      <c r="D13" s="22">
        <v>3172866.71</v>
      </c>
      <c r="E13" s="22">
        <v>194536.97</v>
      </c>
      <c r="F13" s="22">
        <v>3367403.68</v>
      </c>
      <c r="G13" s="22">
        <v>29486997.75</v>
      </c>
      <c r="H13" s="20">
        <v>0.114199611250691</v>
      </c>
      <c r="I13" s="22">
        <v>2653829.7999999998</v>
      </c>
      <c r="J13" s="10"/>
    </row>
    <row r="14" spans="1:65" s="8" customFormat="1" x14ac:dyDescent="0.3">
      <c r="A14" s="72" t="s">
        <v>57</v>
      </c>
      <c r="B14" s="73"/>
      <c r="C14" s="74"/>
      <c r="D14" s="23">
        <f>SUM(D10:D13)</f>
        <v>93372787.769999996</v>
      </c>
      <c r="E14" s="23">
        <f>SUM(E10:E13)</f>
        <v>3349441.0600000005</v>
      </c>
      <c r="F14" s="23">
        <f>SUM(F10:F13)</f>
        <v>96722228.829999998</v>
      </c>
      <c r="G14" s="23">
        <f>SUM(G10:G13)</f>
        <v>793489331.71000004</v>
      </c>
      <c r="H14" s="21" t="s">
        <v>28</v>
      </c>
      <c r="I14" s="23">
        <f>SUM(I10:I13)</f>
        <v>71414039.859999999</v>
      </c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</row>
  </sheetData>
  <mergeCells count="4">
    <mergeCell ref="A8:A9"/>
    <mergeCell ref="B8:B9"/>
    <mergeCell ref="C8:C9"/>
    <mergeCell ref="A14:C14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4"/>
  <sheetViews>
    <sheetView showGridLines="0" zoomScale="73" zoomScaleNormal="73" workbookViewId="0">
      <selection activeCell="I10" sqref="I10:I13"/>
    </sheetView>
  </sheetViews>
  <sheetFormatPr baseColWidth="10" defaultColWidth="11.453125" defaultRowHeight="12" x14ac:dyDescent="0.3"/>
  <cols>
    <col min="1" max="1" width="6.453125" style="7" customWidth="1"/>
    <col min="2" max="2" width="19.26953125" style="7" customWidth="1"/>
    <col min="3" max="3" width="87.7265625" style="7" customWidth="1"/>
    <col min="4" max="4" width="18.54296875" style="26" bestFit="1" customWidth="1"/>
    <col min="5" max="5" width="17.453125" style="26" customWidth="1"/>
    <col min="6" max="7" width="18.54296875" style="26" bestFit="1" customWidth="1"/>
    <col min="8" max="8" width="13.7265625" style="13" customWidth="1"/>
    <col min="9" max="9" width="16.7265625" style="26" bestFit="1" customWidth="1"/>
    <col min="10" max="10" width="13.26953125" style="7" bestFit="1" customWidth="1"/>
    <col min="11" max="16384" width="11.453125" style="7"/>
  </cols>
  <sheetData>
    <row r="1" spans="1:65" ht="14.5" x14ac:dyDescent="0.35">
      <c r="C1" s="15" t="s">
        <v>5</v>
      </c>
    </row>
    <row r="3" spans="1:65" ht="14.5" x14ac:dyDescent="0.35">
      <c r="D3" s="27"/>
      <c r="E3" s="28"/>
    </row>
    <row r="4" spans="1:65" ht="14.5" x14ac:dyDescent="0.35">
      <c r="D4" s="28"/>
      <c r="E4" s="28"/>
    </row>
    <row r="5" spans="1:65" x14ac:dyDescent="0.3">
      <c r="A5" s="11" t="s">
        <v>1</v>
      </c>
      <c r="B5" s="11"/>
      <c r="C5" s="11"/>
    </row>
    <row r="6" spans="1:65" x14ac:dyDescent="0.3">
      <c r="A6" s="11" t="s">
        <v>46</v>
      </c>
      <c r="B6" s="11"/>
      <c r="C6" s="11"/>
    </row>
    <row r="7" spans="1:65" x14ac:dyDescent="0.3">
      <c r="A7" s="12" t="s">
        <v>6</v>
      </c>
      <c r="B7" s="12"/>
      <c r="C7" s="12"/>
    </row>
    <row r="8" spans="1:65" s="8" customFormat="1" x14ac:dyDescent="0.3">
      <c r="A8" s="68" t="s">
        <v>7</v>
      </c>
      <c r="B8" s="70" t="s">
        <v>8</v>
      </c>
      <c r="C8" s="70" t="s">
        <v>9</v>
      </c>
      <c r="D8" s="29" t="s">
        <v>10</v>
      </c>
      <c r="E8" s="29" t="s">
        <v>11</v>
      </c>
      <c r="F8" s="29" t="s">
        <v>12</v>
      </c>
      <c r="G8" s="29" t="s">
        <v>24</v>
      </c>
      <c r="H8" s="14" t="s">
        <v>25</v>
      </c>
      <c r="I8" s="29" t="s">
        <v>26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</row>
    <row r="9" spans="1:65" s="9" customFormat="1" ht="66.75" customHeight="1" x14ac:dyDescent="0.3">
      <c r="A9" s="69"/>
      <c r="B9" s="71"/>
      <c r="C9" s="71"/>
      <c r="D9" s="30" t="s">
        <v>13</v>
      </c>
      <c r="E9" s="30" t="s">
        <v>14</v>
      </c>
      <c r="F9" s="30" t="s">
        <v>16</v>
      </c>
      <c r="G9" s="30" t="s">
        <v>17</v>
      </c>
      <c r="H9" s="16" t="s">
        <v>15</v>
      </c>
      <c r="I9" s="30" t="s">
        <v>18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</row>
    <row r="10" spans="1:65" ht="14.5" x14ac:dyDescent="0.35">
      <c r="A10" s="17">
        <v>3</v>
      </c>
      <c r="B10" s="18" t="s">
        <v>33</v>
      </c>
      <c r="C10" s="18" t="s">
        <v>34</v>
      </c>
      <c r="D10" s="22">
        <v>58740149.140000001</v>
      </c>
      <c r="E10" s="22">
        <v>2604003.85</v>
      </c>
      <c r="F10" s="22">
        <v>61344152.990000002</v>
      </c>
      <c r="G10" s="22">
        <v>589374897.5</v>
      </c>
      <c r="H10" s="20">
        <v>0.10408341659987309</v>
      </c>
      <c r="I10" s="22">
        <v>53043740.780000001</v>
      </c>
      <c r="J10" s="10"/>
    </row>
    <row r="11" spans="1:65" ht="14.5" x14ac:dyDescent="0.35">
      <c r="A11" s="17">
        <v>1</v>
      </c>
      <c r="B11" s="18" t="s">
        <v>35</v>
      </c>
      <c r="C11" s="18" t="s">
        <v>36</v>
      </c>
      <c r="D11" s="22">
        <v>25573192.16</v>
      </c>
      <c r="E11" s="22">
        <v>164797.32999999999</v>
      </c>
      <c r="F11" s="22">
        <v>25737989.489999998</v>
      </c>
      <c r="G11" s="22">
        <v>135877324.59</v>
      </c>
      <c r="H11" s="20">
        <v>0.18942078501812218</v>
      </c>
      <c r="I11" s="22">
        <v>12228959.210000001</v>
      </c>
      <c r="J11" s="10"/>
    </row>
    <row r="12" spans="1:65" ht="14.5" x14ac:dyDescent="0.35">
      <c r="A12" s="17">
        <v>2</v>
      </c>
      <c r="B12" s="18" t="s">
        <v>37</v>
      </c>
      <c r="C12" s="18" t="s">
        <v>38</v>
      </c>
      <c r="D12" s="22">
        <v>6052602.3899999997</v>
      </c>
      <c r="E12" s="22">
        <v>376102.91</v>
      </c>
      <c r="F12" s="22">
        <v>6428705.2999999998</v>
      </c>
      <c r="G12" s="22">
        <v>53564471.079999998</v>
      </c>
      <c r="H12" s="20">
        <v>0.12001808606302773</v>
      </c>
      <c r="I12" s="22">
        <v>4820802.4000000004</v>
      </c>
      <c r="J12" s="10"/>
    </row>
    <row r="13" spans="1:65" ht="14.5" x14ac:dyDescent="0.35">
      <c r="A13" s="17">
        <v>4</v>
      </c>
      <c r="B13" s="18" t="s">
        <v>39</v>
      </c>
      <c r="C13" s="18" t="s">
        <v>40</v>
      </c>
      <c r="D13" s="22">
        <v>3261170.08</v>
      </c>
      <c r="E13" s="22">
        <v>194536.97</v>
      </c>
      <c r="F13" s="22">
        <v>3455707.05</v>
      </c>
      <c r="G13" s="22">
        <v>30301120.449999999</v>
      </c>
      <c r="H13" s="20">
        <v>0.11404552038602915</v>
      </c>
      <c r="I13" s="22">
        <v>2727100.84</v>
      </c>
      <c r="J13" s="10"/>
    </row>
    <row r="14" spans="1:65" s="8" customFormat="1" x14ac:dyDescent="0.3">
      <c r="A14" s="72" t="s">
        <v>57</v>
      </c>
      <c r="B14" s="73"/>
      <c r="C14" s="74"/>
      <c r="D14" s="23">
        <f>SUM(D10:D13)</f>
        <v>93627113.769999996</v>
      </c>
      <c r="E14" s="23">
        <f>SUM(E10:E13)</f>
        <v>3339441.0600000005</v>
      </c>
      <c r="F14" s="23">
        <f>SUM(F10:F13)</f>
        <v>96966554.829999998</v>
      </c>
      <c r="G14" s="23">
        <f>SUM(G10:G13)</f>
        <v>809117813.62000012</v>
      </c>
      <c r="H14" s="21" t="s">
        <v>28</v>
      </c>
      <c r="I14" s="23">
        <f>SUM(I10:I13)</f>
        <v>72820603.230000004</v>
      </c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</row>
  </sheetData>
  <mergeCells count="4">
    <mergeCell ref="A8:A9"/>
    <mergeCell ref="B8:B9"/>
    <mergeCell ref="C8:C9"/>
    <mergeCell ref="A14:C14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4"/>
  <sheetViews>
    <sheetView showGridLines="0" zoomScaleNormal="100" workbookViewId="0">
      <selection activeCell="G9" sqref="G9:G13"/>
    </sheetView>
  </sheetViews>
  <sheetFormatPr baseColWidth="10" defaultColWidth="11.453125" defaultRowHeight="12" x14ac:dyDescent="0.3"/>
  <cols>
    <col min="1" max="1" width="6.453125" style="7" customWidth="1"/>
    <col min="2" max="2" width="19.26953125" style="7" customWidth="1"/>
    <col min="3" max="3" width="87.7265625" style="7" customWidth="1"/>
    <col min="4" max="4" width="18.54296875" style="26" bestFit="1" customWidth="1"/>
    <col min="5" max="5" width="17.54296875" style="26" customWidth="1"/>
    <col min="6" max="7" width="18.54296875" style="26" bestFit="1" customWidth="1"/>
    <col min="8" max="8" width="13.7265625" style="13" customWidth="1"/>
    <col min="9" max="9" width="16.7265625" style="26" bestFit="1" customWidth="1"/>
    <col min="10" max="10" width="13.26953125" style="7" bestFit="1" customWidth="1"/>
    <col min="11" max="16384" width="11.453125" style="7"/>
  </cols>
  <sheetData>
    <row r="1" spans="1:65" ht="14.5" x14ac:dyDescent="0.35">
      <c r="C1" s="15" t="s">
        <v>5</v>
      </c>
    </row>
    <row r="3" spans="1:65" ht="14.5" x14ac:dyDescent="0.35">
      <c r="D3" s="27"/>
      <c r="E3" s="28"/>
    </row>
    <row r="4" spans="1:65" ht="14.5" x14ac:dyDescent="0.35">
      <c r="D4" s="28"/>
      <c r="E4" s="28"/>
    </row>
    <row r="5" spans="1:65" x14ac:dyDescent="0.3">
      <c r="A5" s="11" t="s">
        <v>1</v>
      </c>
      <c r="B5" s="11"/>
      <c r="C5" s="11"/>
    </row>
    <row r="6" spans="1:65" x14ac:dyDescent="0.3">
      <c r="A6" s="11" t="s">
        <v>47</v>
      </c>
      <c r="B6" s="11"/>
      <c r="C6" s="11"/>
    </row>
    <row r="7" spans="1:65" x14ac:dyDescent="0.3">
      <c r="A7" s="12" t="s">
        <v>6</v>
      </c>
      <c r="B7" s="12"/>
      <c r="C7" s="12"/>
    </row>
    <row r="8" spans="1:65" s="8" customFormat="1" x14ac:dyDescent="0.3">
      <c r="A8" s="68" t="s">
        <v>7</v>
      </c>
      <c r="B8" s="70" t="s">
        <v>8</v>
      </c>
      <c r="C8" s="70" t="s">
        <v>9</v>
      </c>
      <c r="D8" s="29" t="s">
        <v>10</v>
      </c>
      <c r="E8" s="29" t="s">
        <v>11</v>
      </c>
      <c r="F8" s="29" t="s">
        <v>12</v>
      </c>
      <c r="G8" s="29" t="s">
        <v>24</v>
      </c>
      <c r="H8" s="14" t="s">
        <v>25</v>
      </c>
      <c r="I8" s="29" t="s">
        <v>26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</row>
    <row r="9" spans="1:65" s="9" customFormat="1" ht="66.75" customHeight="1" x14ac:dyDescent="0.3">
      <c r="A9" s="69"/>
      <c r="B9" s="71"/>
      <c r="C9" s="71"/>
      <c r="D9" s="30" t="s">
        <v>13</v>
      </c>
      <c r="E9" s="30" t="s">
        <v>14</v>
      </c>
      <c r="F9" s="30" t="s">
        <v>16</v>
      </c>
      <c r="G9" s="30" t="s">
        <v>17</v>
      </c>
      <c r="H9" s="16" t="s">
        <v>15</v>
      </c>
      <c r="I9" s="30" t="s">
        <v>18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</row>
    <row r="10" spans="1:65" ht="14.5" x14ac:dyDescent="0.35">
      <c r="A10" s="17">
        <v>3</v>
      </c>
      <c r="B10" s="18" t="s">
        <v>35</v>
      </c>
      <c r="C10" s="18" t="s">
        <v>36</v>
      </c>
      <c r="D10" s="22">
        <v>25628865.699999999</v>
      </c>
      <c r="E10" s="22">
        <v>164797.32999999999</v>
      </c>
      <c r="F10" s="22">
        <v>25793663.030000001</v>
      </c>
      <c r="G10" s="22">
        <v>136272273.53</v>
      </c>
      <c r="H10" s="20">
        <v>0.18928034560399104</v>
      </c>
      <c r="I10" s="22">
        <v>12264504.619999999</v>
      </c>
      <c r="J10" s="10"/>
    </row>
    <row r="11" spans="1:65" ht="14.5" x14ac:dyDescent="0.35">
      <c r="A11" s="17">
        <v>1</v>
      </c>
      <c r="B11" s="18" t="s">
        <v>37</v>
      </c>
      <c r="C11" s="18" t="s">
        <v>38</v>
      </c>
      <c r="D11" s="22">
        <v>6072146.29</v>
      </c>
      <c r="E11" s="22">
        <v>412055.74</v>
      </c>
      <c r="F11" s="22">
        <v>6484202.0300000003</v>
      </c>
      <c r="G11" s="22">
        <v>53384777.960000001</v>
      </c>
      <c r="H11" s="20">
        <v>0.12146162778570448</v>
      </c>
      <c r="I11" s="22">
        <v>4804630.0199999996</v>
      </c>
      <c r="J11" s="10"/>
    </row>
    <row r="12" spans="1:65" ht="14.5" x14ac:dyDescent="0.35">
      <c r="A12" s="17">
        <v>2</v>
      </c>
      <c r="B12" s="18" t="s">
        <v>33</v>
      </c>
      <c r="C12" s="18" t="s">
        <v>34</v>
      </c>
      <c r="D12" s="22">
        <v>58515882.539999999</v>
      </c>
      <c r="E12" s="22">
        <v>3197906.92</v>
      </c>
      <c r="F12" s="22">
        <v>61713789.460000001</v>
      </c>
      <c r="G12" s="22">
        <v>582458598.73000002</v>
      </c>
      <c r="H12" s="20">
        <v>0.10595395036584834</v>
      </c>
      <c r="I12" s="22">
        <v>52421273.890000001</v>
      </c>
      <c r="J12" s="10"/>
    </row>
    <row r="13" spans="1:65" ht="14.5" x14ac:dyDescent="0.35">
      <c r="A13" s="17">
        <v>4</v>
      </c>
      <c r="B13" s="18" t="s">
        <v>39</v>
      </c>
      <c r="C13" s="18" t="s">
        <v>40</v>
      </c>
      <c r="D13" s="22">
        <v>3215696.14</v>
      </c>
      <c r="E13" s="22">
        <v>194536.97</v>
      </c>
      <c r="F13" s="22">
        <v>3410233.11</v>
      </c>
      <c r="G13" s="22">
        <v>30627121.010000002</v>
      </c>
      <c r="H13" s="20">
        <v>0.1113468389303236</v>
      </c>
      <c r="I13" s="22">
        <v>2756440.89</v>
      </c>
      <c r="J13" s="10"/>
    </row>
    <row r="14" spans="1:65" s="8" customFormat="1" x14ac:dyDescent="0.3">
      <c r="A14" s="72" t="s">
        <v>57</v>
      </c>
      <c r="B14" s="73"/>
      <c r="C14" s="74"/>
      <c r="D14" s="23">
        <f>SUM(D10:D13)</f>
        <v>93432590.670000002</v>
      </c>
      <c r="E14" s="23">
        <f>SUM(E10:E13)</f>
        <v>3969296.96</v>
      </c>
      <c r="F14" s="23">
        <f>SUM(F10:F13)</f>
        <v>97401887.63000001</v>
      </c>
      <c r="G14" s="23">
        <f>SUM(G10:G13)</f>
        <v>802742771.23000002</v>
      </c>
      <c r="H14" s="21" t="s">
        <v>28</v>
      </c>
      <c r="I14" s="23">
        <f>SUM(I10:I13)</f>
        <v>72246849.420000002</v>
      </c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</row>
  </sheetData>
  <mergeCells count="4">
    <mergeCell ref="A8:A9"/>
    <mergeCell ref="B8:B9"/>
    <mergeCell ref="C8:C9"/>
    <mergeCell ref="A14:C14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showGridLines="0" zoomScale="73" zoomScaleNormal="73" workbookViewId="0">
      <selection activeCell="G10" sqref="G10:G13"/>
    </sheetView>
  </sheetViews>
  <sheetFormatPr baseColWidth="10" defaultRowHeight="14.5" x14ac:dyDescent="0.35"/>
  <cols>
    <col min="1" max="1" width="6.453125" customWidth="1"/>
    <col min="2" max="2" width="19.26953125" customWidth="1"/>
    <col min="3" max="3" width="87.7265625" customWidth="1"/>
    <col min="4" max="4" width="24.26953125" customWidth="1"/>
    <col min="5" max="5" width="22.81640625" customWidth="1"/>
    <col min="6" max="6" width="23.26953125" customWidth="1"/>
    <col min="7" max="7" width="24.453125" customWidth="1"/>
    <col min="8" max="8" width="13" bestFit="1" customWidth="1"/>
    <col min="9" max="9" width="22" customWidth="1"/>
  </cols>
  <sheetData>
    <row r="1" spans="1:10" x14ac:dyDescent="0.35">
      <c r="A1" s="7"/>
      <c r="B1" s="7"/>
      <c r="C1" s="15" t="s">
        <v>5</v>
      </c>
      <c r="D1" s="26"/>
      <c r="E1" s="26"/>
      <c r="F1" s="26"/>
      <c r="G1" s="26"/>
      <c r="H1" s="13"/>
      <c r="I1" s="26"/>
      <c r="J1" s="7"/>
    </row>
    <row r="2" spans="1:10" x14ac:dyDescent="0.35">
      <c r="A2" s="7"/>
      <c r="B2" s="7"/>
      <c r="C2" s="7"/>
      <c r="D2" s="26"/>
      <c r="E2" s="26"/>
      <c r="F2" s="26"/>
      <c r="G2" s="26"/>
      <c r="H2" s="13"/>
      <c r="I2" s="26"/>
      <c r="J2" s="7"/>
    </row>
    <row r="3" spans="1:10" x14ac:dyDescent="0.35">
      <c r="A3" s="7"/>
      <c r="B3" s="7"/>
      <c r="C3" s="7"/>
      <c r="D3" s="27"/>
      <c r="E3" s="28"/>
      <c r="F3" s="26"/>
      <c r="G3" s="26"/>
      <c r="H3" s="13"/>
      <c r="I3" s="26"/>
      <c r="J3" s="7"/>
    </row>
    <row r="4" spans="1:10" x14ac:dyDescent="0.35">
      <c r="A4" s="7"/>
      <c r="B4" s="7"/>
      <c r="C4" s="7"/>
      <c r="D4" s="28"/>
      <c r="E4" s="28"/>
      <c r="F4" s="26"/>
      <c r="G4" s="26"/>
      <c r="H4" s="13"/>
      <c r="I4" s="26"/>
      <c r="J4" s="7"/>
    </row>
    <row r="5" spans="1:10" x14ac:dyDescent="0.35">
      <c r="A5" s="11" t="s">
        <v>1</v>
      </c>
      <c r="B5" s="11"/>
      <c r="C5" s="11"/>
      <c r="D5" s="26"/>
      <c r="E5" s="26"/>
      <c r="F5" s="26"/>
      <c r="G5" s="26"/>
      <c r="H5" s="13"/>
      <c r="I5" s="26"/>
      <c r="J5" s="7"/>
    </row>
    <row r="6" spans="1:10" x14ac:dyDescent="0.35">
      <c r="A6" s="11" t="s">
        <v>48</v>
      </c>
      <c r="B6" s="11"/>
      <c r="C6" s="11"/>
      <c r="D6" s="26"/>
      <c r="E6" s="26"/>
      <c r="F6" s="26"/>
      <c r="G6" s="26"/>
      <c r="H6" s="13"/>
      <c r="I6" s="26"/>
      <c r="J6" s="7"/>
    </row>
    <row r="7" spans="1:10" x14ac:dyDescent="0.35">
      <c r="A7" s="12" t="s">
        <v>6</v>
      </c>
      <c r="B7" s="12"/>
      <c r="C7" s="12"/>
      <c r="D7" s="26"/>
      <c r="E7" s="26"/>
      <c r="F7" s="26"/>
      <c r="G7" s="26"/>
      <c r="H7" s="13"/>
      <c r="I7" s="26"/>
      <c r="J7" s="7"/>
    </row>
    <row r="8" spans="1:10" x14ac:dyDescent="0.35">
      <c r="A8" s="68" t="s">
        <v>7</v>
      </c>
      <c r="B8" s="70" t="s">
        <v>8</v>
      </c>
      <c r="C8" s="70" t="s">
        <v>9</v>
      </c>
      <c r="D8" s="29" t="s">
        <v>10</v>
      </c>
      <c r="E8" s="29" t="s">
        <v>11</v>
      </c>
      <c r="F8" s="29" t="s">
        <v>12</v>
      </c>
      <c r="G8" s="29" t="s">
        <v>24</v>
      </c>
      <c r="H8" s="14" t="s">
        <v>25</v>
      </c>
      <c r="I8" s="29" t="s">
        <v>26</v>
      </c>
      <c r="J8" s="7"/>
    </row>
    <row r="9" spans="1:10" ht="24" x14ac:dyDescent="0.35">
      <c r="A9" s="69"/>
      <c r="B9" s="71"/>
      <c r="C9" s="71"/>
      <c r="D9" s="30" t="s">
        <v>13</v>
      </c>
      <c r="E9" s="30" t="s">
        <v>14</v>
      </c>
      <c r="F9" s="30" t="s">
        <v>16</v>
      </c>
      <c r="G9" s="30" t="s">
        <v>17</v>
      </c>
      <c r="H9" s="16" t="s">
        <v>15</v>
      </c>
      <c r="I9" s="30" t="s">
        <v>18</v>
      </c>
      <c r="J9" s="7"/>
    </row>
    <row r="10" spans="1:10" x14ac:dyDescent="0.35">
      <c r="A10" s="17">
        <v>3</v>
      </c>
      <c r="B10" s="18" t="s">
        <v>35</v>
      </c>
      <c r="C10" s="18" t="s">
        <v>36</v>
      </c>
      <c r="D10" s="22">
        <v>25696207.25</v>
      </c>
      <c r="E10" s="22">
        <v>164797.32999999999</v>
      </c>
      <c r="F10" s="22">
        <v>25861004.579999998</v>
      </c>
      <c r="G10" s="22">
        <v>138434035.12</v>
      </c>
      <c r="H10" s="20">
        <v>0.18681102922112092</v>
      </c>
      <c r="I10" s="22">
        <v>12459063.16</v>
      </c>
      <c r="J10" s="10"/>
    </row>
    <row r="11" spans="1:10" x14ac:dyDescent="0.35">
      <c r="A11" s="17">
        <v>1</v>
      </c>
      <c r="B11" s="18" t="s">
        <v>37</v>
      </c>
      <c r="C11" s="18" t="s">
        <v>38</v>
      </c>
      <c r="D11" s="22">
        <v>6091464.96</v>
      </c>
      <c r="E11" s="22">
        <v>412055.74</v>
      </c>
      <c r="F11" s="22">
        <v>6503520.7000000002</v>
      </c>
      <c r="G11" s="22">
        <v>54070432.579999998</v>
      </c>
      <c r="H11" s="20">
        <v>0.12027868817912092</v>
      </c>
      <c r="I11" s="22">
        <v>4866338.93</v>
      </c>
      <c r="J11" s="10"/>
    </row>
    <row r="12" spans="1:10" x14ac:dyDescent="0.35">
      <c r="A12" s="17">
        <v>2</v>
      </c>
      <c r="B12" s="18" t="s">
        <v>33</v>
      </c>
      <c r="C12" s="18" t="s">
        <v>34</v>
      </c>
      <c r="D12" s="22">
        <v>58703628.460000001</v>
      </c>
      <c r="E12" s="22">
        <v>3197906.92</v>
      </c>
      <c r="F12" s="22">
        <v>61901535.380000003</v>
      </c>
      <c r="G12" s="22">
        <v>584111833.34000003</v>
      </c>
      <c r="H12" s="20">
        <v>0.10597548593741352</v>
      </c>
      <c r="I12" s="22">
        <v>52570065</v>
      </c>
      <c r="J12" s="10"/>
    </row>
    <row r="13" spans="1:10" x14ac:dyDescent="0.35">
      <c r="A13" s="17">
        <v>4</v>
      </c>
      <c r="B13" s="18" t="s">
        <v>39</v>
      </c>
      <c r="C13" s="18" t="s">
        <v>40</v>
      </c>
      <c r="D13" s="22">
        <v>3255331.3</v>
      </c>
      <c r="E13" s="22">
        <v>194536.97</v>
      </c>
      <c r="F13" s="22">
        <v>3449868.27</v>
      </c>
      <c r="G13" s="22">
        <v>31267005.609999999</v>
      </c>
      <c r="H13" s="20">
        <v>0.11033574218877687</v>
      </c>
      <c r="I13" s="22">
        <v>2814030.5</v>
      </c>
      <c r="J13" s="10"/>
    </row>
    <row r="14" spans="1:10" x14ac:dyDescent="0.35">
      <c r="A14" s="72" t="s">
        <v>57</v>
      </c>
      <c r="B14" s="73"/>
      <c r="C14" s="74"/>
      <c r="D14" s="23">
        <v>93746631.969999999</v>
      </c>
      <c r="E14" s="23">
        <v>3969296.96</v>
      </c>
      <c r="F14" s="23">
        <v>97715928.930000007</v>
      </c>
      <c r="G14" s="23">
        <v>807883306.6500001</v>
      </c>
      <c r="H14" s="21"/>
      <c r="I14" s="23">
        <v>72709497.590000004</v>
      </c>
      <c r="J14" s="7"/>
    </row>
    <row r="15" spans="1:10" x14ac:dyDescent="0.35">
      <c r="A15" s="7"/>
      <c r="B15" s="7"/>
      <c r="C15" s="7"/>
      <c r="D15" s="26"/>
      <c r="E15" s="26"/>
      <c r="F15" s="26"/>
      <c r="G15" s="26"/>
      <c r="H15" s="13"/>
      <c r="I15" s="26"/>
      <c r="J15" s="7"/>
    </row>
    <row r="16" spans="1:10" x14ac:dyDescent="0.35">
      <c r="A16" s="7"/>
      <c r="B16" s="7"/>
      <c r="C16" s="7"/>
      <c r="D16" s="26"/>
      <c r="E16" s="26"/>
      <c r="F16" s="26"/>
      <c r="G16" s="26"/>
      <c r="H16" s="13"/>
      <c r="I16" s="26"/>
      <c r="J16" s="7"/>
    </row>
    <row r="17" spans="1:10" x14ac:dyDescent="0.35">
      <c r="A17" s="7"/>
      <c r="B17" s="7"/>
      <c r="C17" s="7"/>
      <c r="D17" s="26"/>
      <c r="E17" s="26"/>
      <c r="F17" s="26"/>
      <c r="G17" s="26"/>
      <c r="H17" s="13"/>
      <c r="I17" s="26"/>
      <c r="J17" s="7"/>
    </row>
  </sheetData>
  <mergeCells count="4">
    <mergeCell ref="A8:A9"/>
    <mergeCell ref="B8:B9"/>
    <mergeCell ref="C8:C9"/>
    <mergeCell ref="A14:C14"/>
  </mergeCells>
  <hyperlinks>
    <hyperlink ref="C1" location="ÍNDICE!A1" display="Menú Principal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ÍNDICE</vt:lpstr>
      <vt:lpstr>NOTA MEDOLÓGICA </vt:lpstr>
      <vt:lpstr>ENE_2022</vt:lpstr>
      <vt:lpstr>FEB_2022</vt:lpstr>
      <vt:lpstr>MAR_2022</vt:lpstr>
      <vt:lpstr>ABR_2022</vt:lpstr>
      <vt:lpstr>MAY_2022</vt:lpstr>
      <vt:lpstr>JUN_2022</vt:lpstr>
      <vt:lpstr>JUL_2022</vt:lpstr>
      <vt:lpstr>AGO_2022</vt:lpstr>
      <vt:lpstr>SEP_2022</vt:lpstr>
      <vt:lpstr>OCT_2022</vt:lpstr>
      <vt:lpstr>NOV_2022</vt:lpstr>
      <vt:lpstr>DIC_2022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Hidrovo Gina</dc:creator>
  <cp:lastModifiedBy>Flores Byron De Jesús</cp:lastModifiedBy>
  <dcterms:created xsi:type="dcterms:W3CDTF">2016-02-19T19:34:05Z</dcterms:created>
  <dcterms:modified xsi:type="dcterms:W3CDTF">2023-02-22T15:01:46Z</dcterms:modified>
</cp:coreProperties>
</file>